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u lieu\DUNG VAN THU\BAN GIAM HIEU\ĐOAN THUY\NAM HOC 2023-2024\"/>
    </mc:Choice>
  </mc:AlternateContent>
  <bookViews>
    <workbookView xWindow="-120" yWindow="-120" windowWidth="24240" windowHeight="13140" firstSheet="3" activeTab="12"/>
  </bookViews>
  <sheets>
    <sheet name="MỚI THỐNG KÊ TOÀN TRƯỜNG" sheetId="78" r:id="rId1"/>
    <sheet name="MỚI THỐNG KÊ TRẺ SDD" sheetId="79" r:id="rId2"/>
    <sheet name="MỚI THỐNG KÊ TRẺ 5 TUỔI" sheetId="80" r:id="rId3"/>
    <sheet name=" cháo - cn" sheetId="65" r:id="rId4"/>
    <sheet name="COM 1" sheetId="81" r:id="rId5"/>
    <sheet name="COM 2" sheetId="82" r:id="rId6"/>
    <sheet name="MAM 1" sheetId="67" r:id="rId7"/>
    <sheet name="MẦM 2" sheetId="77" r:id="rId8"/>
    <sheet name="chồi 1" sheetId="70" r:id="rId9"/>
    <sheet name="chồi 2" sheetId="66" r:id="rId10"/>
    <sheet name="lá 1" sheetId="69" r:id="rId11"/>
    <sheet name="lá 2" sheetId="60" r:id="rId12"/>
    <sheet name="lá 3" sheetId="83" r:id="rId13"/>
  </sheets>
  <definedNames>
    <definedName name="_xlnm.Print_Titles" localSheetId="3">' cháo - cn'!$7:$9</definedName>
    <definedName name="_xlnm.Print_Titles" localSheetId="4">'COM 1'!$7:$9</definedName>
    <definedName name="_xlnm.Print_Titles" localSheetId="5">'COM 2'!$7:$9</definedName>
    <definedName name="_xlnm.Print_Titles" localSheetId="8">'chồi 1'!$7:$9</definedName>
    <definedName name="_xlnm.Print_Titles" localSheetId="9">'chồi 2'!$6:$8</definedName>
    <definedName name="_xlnm.Print_Titles" localSheetId="10">'lá 1'!$7:$9</definedName>
    <definedName name="_xlnm.Print_Titles" localSheetId="11">'lá 2'!$7:$9</definedName>
    <definedName name="_xlnm.Print_Titles" localSheetId="12">'lá 3'!$7:$9</definedName>
    <definedName name="_xlnm.Print_Titles" localSheetId="6">'MAM 1'!$7:$9</definedName>
    <definedName name="_xlnm.Print_Titles" localSheetId="7">'MẦM 2'!$7:$9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83" l="1"/>
  <c r="J30" i="83" s="1"/>
  <c r="F29" i="83"/>
  <c r="F28" i="83"/>
  <c r="F27" i="83"/>
  <c r="F26" i="83"/>
  <c r="F25" i="83"/>
  <c r="F24" i="83"/>
  <c r="F23" i="83"/>
  <c r="J23" i="83" s="1"/>
  <c r="J20" i="81"/>
  <c r="J19" i="81"/>
  <c r="J18" i="81"/>
  <c r="J17" i="81"/>
  <c r="J16" i="81"/>
  <c r="J15" i="81"/>
  <c r="J14" i="81"/>
  <c r="F31" i="83" l="1"/>
  <c r="J31" i="83" s="1"/>
  <c r="R19" i="78"/>
  <c r="P19" i="78"/>
  <c r="R11" i="78"/>
  <c r="P11" i="78"/>
  <c r="N19" i="78"/>
  <c r="N11" i="78"/>
  <c r="L19" i="78"/>
  <c r="L11" i="78"/>
  <c r="L20" i="78" s="1"/>
  <c r="J19" i="78"/>
  <c r="J11" i="78"/>
  <c r="H19" i="78"/>
  <c r="H11" i="78"/>
  <c r="H20" i="78" s="1"/>
  <c r="F19" i="78"/>
  <c r="F11" i="78"/>
  <c r="F20" i="78" s="1"/>
  <c r="N20" i="78"/>
  <c r="J20" i="78"/>
  <c r="D19" i="78"/>
  <c r="C19" i="78"/>
  <c r="D11" i="78"/>
  <c r="D20" i="78" s="1"/>
  <c r="C11" i="78"/>
  <c r="R20" i="78" l="1"/>
  <c r="P20" i="78"/>
  <c r="C20" i="78"/>
  <c r="S9" i="78"/>
  <c r="S10" i="78"/>
  <c r="S11" i="78"/>
  <c r="S12" i="78"/>
  <c r="S13" i="78"/>
  <c r="S14" i="78"/>
  <c r="S15" i="78"/>
  <c r="S16" i="78"/>
  <c r="S17" i="78"/>
  <c r="S18" i="78"/>
  <c r="S19" i="78"/>
  <c r="S20" i="78"/>
  <c r="S8" i="78"/>
  <c r="Q9" i="78"/>
  <c r="Q10" i="78"/>
  <c r="Q11" i="78"/>
  <c r="Q12" i="78"/>
  <c r="Q13" i="78"/>
  <c r="Q14" i="78"/>
  <c r="Q15" i="78"/>
  <c r="Q16" i="78"/>
  <c r="Q17" i="78"/>
  <c r="Q18" i="78"/>
  <c r="Q19" i="78"/>
  <c r="Q20" i="78"/>
  <c r="Q8" i="78"/>
  <c r="O9" i="78"/>
  <c r="O10" i="78"/>
  <c r="O11" i="78"/>
  <c r="O12" i="78"/>
  <c r="O13" i="78"/>
  <c r="O14" i="78"/>
  <c r="O15" i="78"/>
  <c r="O16" i="78"/>
  <c r="O17" i="78"/>
  <c r="O18" i="78"/>
  <c r="O19" i="78"/>
  <c r="O20" i="78"/>
  <c r="O8" i="78"/>
  <c r="M9" i="78"/>
  <c r="M10" i="78"/>
  <c r="M11" i="78"/>
  <c r="M12" i="78"/>
  <c r="M13" i="78"/>
  <c r="M14" i="78"/>
  <c r="M15" i="78"/>
  <c r="M16" i="78"/>
  <c r="M17" i="78"/>
  <c r="M18" i="78"/>
  <c r="M19" i="78"/>
  <c r="M20" i="78"/>
  <c r="M8" i="78"/>
  <c r="K9" i="78"/>
  <c r="K10" i="78"/>
  <c r="K11" i="78"/>
  <c r="K12" i="78"/>
  <c r="K13" i="78"/>
  <c r="K14" i="78"/>
  <c r="K15" i="78"/>
  <c r="K16" i="78"/>
  <c r="K17" i="78"/>
  <c r="K18" i="78"/>
  <c r="K19" i="78"/>
  <c r="K20" i="78"/>
  <c r="K8" i="78"/>
  <c r="I9" i="78"/>
  <c r="I10" i="78"/>
  <c r="I11" i="78"/>
  <c r="I12" i="78"/>
  <c r="I13" i="78"/>
  <c r="I14" i="78"/>
  <c r="I15" i="78"/>
  <c r="I16" i="78"/>
  <c r="I17" i="78"/>
  <c r="I18" i="78"/>
  <c r="I19" i="78"/>
  <c r="I20" i="78"/>
  <c r="I8" i="78"/>
  <c r="G9" i="78"/>
  <c r="G10" i="78"/>
  <c r="G11" i="78"/>
  <c r="G12" i="78"/>
  <c r="G13" i="78"/>
  <c r="G14" i="78"/>
  <c r="G15" i="78"/>
  <c r="G16" i="78"/>
  <c r="G17" i="78"/>
  <c r="G18" i="78"/>
  <c r="G19" i="78"/>
  <c r="G20" i="78"/>
  <c r="G8" i="78"/>
</calcChain>
</file>

<file path=xl/sharedStrings.xml><?xml version="1.0" encoding="utf-8"?>
<sst xmlns="http://schemas.openxmlformats.org/spreadsheetml/2006/main" count="1576" uniqueCount="645">
  <si>
    <t>STT</t>
  </si>
  <si>
    <t>HỌ VÀ TÊN</t>
  </si>
  <si>
    <t>NĂM SINH</t>
  </si>
  <si>
    <t>NAM</t>
  </si>
  <si>
    <t>NỮ</t>
  </si>
  <si>
    <t xml:space="preserve"> </t>
  </si>
  <si>
    <t xml:space="preserve">          
         Giáo viên
             </t>
  </si>
  <si>
    <t>TRƯỜNG MẦM NON CẦN THẠNH</t>
  </si>
  <si>
    <t xml:space="preserve"> 
THÁNG 9/2018 NĂM HỌC 2018-2019
</t>
  </si>
  <si>
    <t xml:space="preserve">          TRƯỜNG MẦM NON CẦN THẠNH</t>
  </si>
  <si>
    <t xml:space="preserve">   TRƯỜNG MẦM NON CẦN THẠNH</t>
  </si>
  <si>
    <t>GHI CHÚ</t>
  </si>
  <si>
    <t>Mầm 1</t>
  </si>
  <si>
    <t>Mầm 2</t>
  </si>
  <si>
    <t>Chồi 1</t>
  </si>
  <si>
    <t>Chồi 2</t>
  </si>
  <si>
    <t>Lá 1</t>
  </si>
  <si>
    <t>Lá 2</t>
  </si>
  <si>
    <t>Lá 3</t>
  </si>
  <si>
    <t>Đoàn Thị Thủy</t>
  </si>
  <si>
    <t>2. Nguyễn Thị Thanh Nga</t>
  </si>
  <si>
    <t>3. Lương Thị Liên</t>
  </si>
  <si>
    <t>1. Phạm Thị Ngọc Lan</t>
  </si>
  <si>
    <t xml:space="preserve">              UBND HUYỆN CẦN GIỜ</t>
  </si>
  <si>
    <t>Tháng tuổi</t>
  </si>
  <si>
    <t>Đánh giá tình trạng dinh dưỡng</t>
  </si>
  <si>
    <t>Ghi 
chú</t>
  </si>
  <si>
    <t>Cân nặng</t>
  </si>
  <si>
    <t>Chiều cao (cm)</t>
  </si>
  <si>
    <t>CN/CC</t>
  </si>
  <si>
    <t>Kết luận chung:
Sau khi thực hiện BĐ3 (Thấp còi; BT; TC-BP).</t>
  </si>
  <si>
    <t>Số 
cân
(Kg)</t>
  </si>
  <si>
    <t>Xếp loại</t>
  </si>
  <si>
    <t>Xếp loại cân nặng theo chiều cao</t>
  </si>
  <si>
    <t>TỔNG CỘNG</t>
  </si>
  <si>
    <t>Dự cân- Tỉ lệ</t>
  </si>
  <si>
    <t>Bình thường- Tỉ lệ</t>
  </si>
  <si>
    <t>Thừa cân - Tỉ lệ</t>
  </si>
  <si>
    <t>Béo phì- Tỉ lệ</t>
  </si>
  <si>
    <t>SDD nhẹ cân-Tỉ lệ</t>
  </si>
  <si>
    <t>SDD thấp còi- Tỉ lệ</t>
  </si>
  <si>
    <t>SDD thể còi- Tỉ lệ</t>
  </si>
  <si>
    <t>SDD thể còi nặng- Tỉ lệ</t>
  </si>
  <si>
    <t>SDD thể gầy còm- Tỉ lệ</t>
  </si>
  <si>
    <t>Tổng cộng</t>
  </si>
  <si>
    <t>Tỷ lệ</t>
  </si>
  <si>
    <t>UBND HUYỆN CẦN GIỜ</t>
  </si>
  <si>
    <t>BMI</t>
  </si>
  <si>
    <t>Kết luận chung:
Sau khi thực hiện BĐ3 (Thấp còi; BT; TC-BP), BMI</t>
  </si>
  <si>
    <t>Số cân
(Kg)</t>
  </si>
  <si>
    <t xml:space="preserve">Chỉ số BMI= Cân nặng (kg)/( chiều cao)2(m) </t>
  </si>
  <si>
    <t>Xếp loại CN/CC hoặc theo BMI</t>
  </si>
  <si>
    <t xml:space="preserve">CỘNG HÒA XÃ HỘI CHỦ NGHĨA VIỆT NAM </t>
  </si>
  <si>
    <t>Độc lập- Tự do- Hạnh Phúc</t>
  </si>
  <si>
    <t>Stt</t>
  </si>
  <si>
    <t>Lớp</t>
  </si>
  <si>
    <t>Tổng số trẻ</t>
  </si>
  <si>
    <t>Dự cân</t>
  </si>
  <si>
    <t>Tỉ lệ 
dự cân</t>
  </si>
  <si>
    <t xml:space="preserve"> Bình thường</t>
  </si>
  <si>
    <t xml:space="preserve">Tỉ lệ 
</t>
  </si>
  <si>
    <t>SDD nhẹ cân</t>
  </si>
  <si>
    <t>SDD
thấp còi</t>
  </si>
  <si>
    <t>SDD thể còi</t>
  </si>
  <si>
    <t>Thừa cân béo phì</t>
  </si>
  <si>
    <t>Trong đó</t>
  </si>
  <si>
    <t>Thừa cân</t>
  </si>
  <si>
    <t>Tỉ lệ</t>
  </si>
  <si>
    <t>Béo phì</t>
  </si>
  <si>
    <t>Cơm Nát - Cháo</t>
  </si>
  <si>
    <t>Cơm Thường 1</t>
  </si>
  <si>
    <t>Cơm Thường 2</t>
  </si>
  <si>
    <t>Tổng cộng nhà trẻ</t>
  </si>
  <si>
    <t>Toàn trường</t>
  </si>
  <si>
    <t xml:space="preserve">                     Đoàn Thị Thủy </t>
  </si>
  <si>
    <t>THỐNG KÊ SỐ LIỆU TRẺ SUY DINH DƯỠNG, THỪA CÂN - BÉO PHÌ</t>
  </si>
  <si>
    <t>S
TT</t>
  </si>
  <si>
    <t>Đơn vị</t>
  </si>
  <si>
    <t>TRẺ NHÀ TRẺ</t>
  </si>
  <si>
    <t>TRẺ MẪU GIÁO</t>
  </si>
  <si>
    <t>Tổng số 
trẻ NT</t>
  </si>
  <si>
    <t xml:space="preserve">SDD
 thể nhẹ cân </t>
  </si>
  <si>
    <t>SDD 
thể thấp còi</t>
  </si>
  <si>
    <t>SDD thể còi
(vừa SDD nhẹ cân, vừa SDD thấp còi)</t>
  </si>
  <si>
    <t xml:space="preserve">Thừa cân
 </t>
  </si>
  <si>
    <t>Tổng số 
trẻ MG</t>
  </si>
  <si>
    <t xml:space="preserve">SDD 
thể nhẹ cân </t>
  </si>
  <si>
    <t xml:space="preserve">SDD 
thể thấp còi
</t>
  </si>
  <si>
    <t xml:space="preserve">SDD thể còi
(vừa SDD nhẹ cân, vừa SDD thấp còi)
</t>
  </si>
  <si>
    <t xml:space="preserve">
Thừa cân
 </t>
  </si>
  <si>
    <t>Đầu 
vào</t>
  </si>
  <si>
    <t>Đầu 
ra</t>
  </si>
  <si>
    <t>Đầu
 vào</t>
  </si>
  <si>
    <t xml:space="preserve">Đầu 
vào
</t>
  </si>
  <si>
    <t xml:space="preserve">Đầu
 ra
</t>
  </si>
  <si>
    <t xml:space="preserve">Đầu 
ra
</t>
  </si>
  <si>
    <t>Trường Mầm non Cần Thạnh</t>
  </si>
  <si>
    <t>NGƯỜI LẬP BẢNG</t>
  </si>
  <si>
    <t xml:space="preserve">              HIỆU TRƯỞNG</t>
  </si>
  <si>
    <t>CỘNG HÒA XÃ HỘI CHỦ NGHĨA VIỆT NAM</t>
  </si>
  <si>
    <t xml:space="preserve">TRƯỜNG MẦM NON CẦN THẠNH </t>
  </si>
  <si>
    <t>Độc lập - Tự do-Hạnh phúc</t>
  </si>
  <si>
    <t xml:space="preserve">THỐNG KÊ SỐ LIỆU CÂN ĐO TRẺ  5 TUỔI  </t>
  </si>
  <si>
    <t>Trẻ 5 tuổi</t>
  </si>
  <si>
    <t>SDD thể
nhẹ cân</t>
  </si>
  <si>
    <t>SDD
thể thấp còi</t>
  </si>
  <si>
    <t>SDD Thể còi
( vừa SDD nhẹ cân, vừa SDD thấp còi)</t>
  </si>
  <si>
    <t>Đầu
vào</t>
  </si>
  <si>
    <t xml:space="preserve">          Người lập bảng</t>
  </si>
  <si>
    <t>HIỆU TRƯỞNG</t>
  </si>
  <si>
    <t xml:space="preserve">        Đoàn Thị Thủy</t>
  </si>
  <si>
    <t xml:space="preserve">      UBND HUYỆN CẦN GIỜ</t>
  </si>
  <si>
    <t>Giáo viên</t>
  </si>
  <si>
    <t xml:space="preserve">                          PHÓ HIỆU TRƯỞNG</t>
  </si>
  <si>
    <t>1. Đỗ Thị Thu Hồng</t>
  </si>
  <si>
    <t xml:space="preserve">        UBND HUYỆN CẦN GIỜ</t>
  </si>
  <si>
    <t>1. Nguyễn Thị Hương</t>
  </si>
  <si>
    <t>2. Huỳnh Ngọc Thắm</t>
  </si>
  <si>
    <t xml:space="preserve">            PHÓ HIỆU TRƯỞNG</t>
  </si>
  <si>
    <t xml:space="preserve">               Đoàn Thị Thủy</t>
  </si>
  <si>
    <t xml:space="preserve">                                   Hiệu Trưởng </t>
  </si>
  <si>
    <t>Tổng
số
trẻ 
5 tuổi</t>
  </si>
  <si>
    <t>Tổng
số
trẻ 5 tuổi
 tham gia dự cân</t>
  </si>
  <si>
    <t xml:space="preserve">Nam: </t>
  </si>
  <si>
    <t xml:space="preserve">Nữ: </t>
  </si>
  <si>
    <t xml:space="preserve">TỔNG CỘNG: </t>
  </si>
  <si>
    <t xml:space="preserve">Tổng cộng: </t>
  </si>
  <si>
    <t xml:space="preserve">         UBND HUYỆN CẦN GIỜ</t>
  </si>
  <si>
    <t>Tổng cộng:</t>
  </si>
  <si>
    <t>0</t>
  </si>
  <si>
    <t>1. Nguyễn Thị Hòa</t>
  </si>
  <si>
    <t xml:space="preserve">                                                                                PHÓ HIỆU TRƯỞNG </t>
  </si>
  <si>
    <t>2. Châu Thị Bích Nga</t>
  </si>
  <si>
    <t>3. Huỳnh Thị Bình Minh</t>
  </si>
  <si>
    <t xml:space="preserve">                                                                                 Đoàn Thị Thủy </t>
  </si>
  <si>
    <t xml:space="preserve">Nữ : </t>
  </si>
  <si>
    <t>Tỷ lệ 100%</t>
  </si>
  <si>
    <t xml:space="preserve">          
   Giáo viên
             </t>
  </si>
  <si>
    <t>1. Phan Thị Kim Oanh</t>
  </si>
  <si>
    <t>3. Đặng Thị Ngọc Hân</t>
  </si>
  <si>
    <t xml:space="preserve">                                                                                                  PHÓ HIỆU TRƯỞNG </t>
  </si>
  <si>
    <t>3. Huỳnh Hồng Hạnh</t>
  </si>
  <si>
    <t>1. Hồ Thị Diệu Hiền</t>
  </si>
  <si>
    <t xml:space="preserve">                   UBND HUYỆN CẦN GIỜ</t>
  </si>
  <si>
    <t xml:space="preserve"> Đoàn Thị Thủy</t>
  </si>
  <si>
    <t>1. Võ Thị Huyền Trang</t>
  </si>
  <si>
    <t>1. Lê Thị Bích Lan</t>
  </si>
  <si>
    <t>2. Nguyễn Thị Mộng Thúy</t>
  </si>
  <si>
    <t>17</t>
  </si>
  <si>
    <t>3. Phan Lê Trúc Hạ</t>
  </si>
  <si>
    <t xml:space="preserve"> 2. Nguyễn Thị Hồng Hoa</t>
  </si>
  <si>
    <t xml:space="preserve"> 2. Võ Thị Ngọc Thúy</t>
  </si>
  <si>
    <t xml:space="preserve"> 1. Đoàn Thị Dân Anh</t>
  </si>
  <si>
    <t>0%</t>
  </si>
  <si>
    <t>100%</t>
  </si>
  <si>
    <t>4</t>
  </si>
  <si>
    <t>2</t>
  </si>
  <si>
    <t>3</t>
  </si>
  <si>
    <t>Người lập bảng</t>
  </si>
  <si>
    <t xml:space="preserve">                                                                                                    THÁNG 10/ 2023</t>
  </si>
  <si>
    <t xml:space="preserve">                                                 THÁNG 10 / 2023</t>
  </si>
  <si>
    <t>01</t>
  </si>
  <si>
    <t xml:space="preserve">Phan Phúc  </t>
  </si>
  <si>
    <t>An</t>
  </si>
  <si>
    <t>27/04/2021</t>
  </si>
  <si>
    <t>Bình thường</t>
  </si>
  <si>
    <t>02</t>
  </si>
  <si>
    <t>Ân</t>
  </si>
  <si>
    <t>03</t>
  </si>
  <si>
    <t xml:space="preserve">Nguyễn Lê Minh </t>
  </si>
  <si>
    <t>Đăng</t>
  </si>
  <si>
    <t>09/10/2021</t>
  </si>
  <si>
    <t>04</t>
  </si>
  <si>
    <t>Nguyễn Tịnh</t>
  </si>
  <si>
    <t>Nghi</t>
  </si>
  <si>
    <t>27/10/2021</t>
  </si>
  <si>
    <t>SDD thấp còi</t>
  </si>
  <si>
    <t xml:space="preserve">Nguyễn Ngô Gia </t>
  </si>
  <si>
    <t>Vy</t>
  </si>
  <si>
    <t>15/08/2021</t>
  </si>
  <si>
    <t>Vỹ</t>
  </si>
  <si>
    <t>30/07/2021</t>
  </si>
  <si>
    <t xml:space="preserve">Trần Bảo </t>
  </si>
  <si>
    <t>Anh</t>
  </si>
  <si>
    <t>Đỗ Diệp Khánh</t>
  </si>
  <si>
    <t>Dương</t>
  </si>
  <si>
    <t xml:space="preserve">Nguyễn Ngọc Quỳnh </t>
  </si>
  <si>
    <t>Lam</t>
  </si>
  <si>
    <t>Nguyễn Long</t>
  </si>
  <si>
    <t>Sang</t>
  </si>
  <si>
    <t>26/4/2019</t>
  </si>
  <si>
    <t>05</t>
  </si>
  <si>
    <t>Ý</t>
  </si>
  <si>
    <t>06</t>
  </si>
  <si>
    <t xml:space="preserve">Lê Như </t>
  </si>
  <si>
    <t xml:space="preserve">Trần Đăng </t>
  </si>
  <si>
    <t>Khoa</t>
  </si>
  <si>
    <t>16/12/2019</t>
  </si>
  <si>
    <t>28,6%</t>
  </si>
  <si>
    <t xml:space="preserve">Lê Thiên </t>
  </si>
  <si>
    <t xml:space="preserve">Béo phì </t>
  </si>
  <si>
    <t>Ngọc</t>
  </si>
  <si>
    <t xml:space="preserve">Bùi Minh </t>
  </si>
  <si>
    <t>Quang</t>
  </si>
  <si>
    <t>Nguyễn Khả</t>
  </si>
  <si>
    <t>Ái</t>
  </si>
  <si>
    <t xml:space="preserve">Huỳnh Trọng </t>
  </si>
  <si>
    <t>Nghĩa</t>
  </si>
  <si>
    <t xml:space="preserve">Vũ Huỳnh Tú </t>
  </si>
  <si>
    <t>Nguyễn Ngọc Minh</t>
  </si>
  <si>
    <t>Tâm</t>
  </si>
  <si>
    <t xml:space="preserve">Huỳnh Phúc </t>
  </si>
  <si>
    <t>Hưng</t>
  </si>
  <si>
    <t>Nam: 5</t>
  </si>
  <si>
    <t>Nữ: 3</t>
  </si>
  <si>
    <t>Bảo</t>
  </si>
  <si>
    <t>Duyên</t>
  </si>
  <si>
    <t xml:space="preserve">Nguyễn Diệp </t>
  </si>
  <si>
    <t>Khuê</t>
  </si>
  <si>
    <t>05/07/2022</t>
  </si>
  <si>
    <t xml:space="preserve">Lê Bích </t>
  </si>
  <si>
    <t>20/02/2022</t>
  </si>
  <si>
    <t xml:space="preserve">Trần Đan </t>
  </si>
  <si>
    <t>Nhiên</t>
  </si>
  <si>
    <t>16/03/2022</t>
  </si>
  <si>
    <t>Đoàn Phúc</t>
  </si>
  <si>
    <t>Thịnh</t>
  </si>
  <si>
    <t>03/12/2022</t>
  </si>
  <si>
    <t>Thừa cân</t>
  </si>
  <si>
    <t xml:space="preserve">Phan Ngọc Phương </t>
  </si>
  <si>
    <t>15/03/2022</t>
  </si>
  <si>
    <t>28/08/2022</t>
  </si>
  <si>
    <t xml:space="preserve">Nguyễn Ý An </t>
  </si>
  <si>
    <t>Khang</t>
  </si>
  <si>
    <t>Trang</t>
  </si>
  <si>
    <t xml:space="preserve">Nguyễn Anh </t>
  </si>
  <si>
    <t>Tuấn</t>
  </si>
  <si>
    <t>22/06/2021</t>
  </si>
  <si>
    <t>Nguyễn Hiếu Bình</t>
  </si>
  <si>
    <t>27/9/2019</t>
  </si>
  <si>
    <t>101</t>
  </si>
  <si>
    <t>Phạm Băng</t>
  </si>
  <si>
    <t>Băng</t>
  </si>
  <si>
    <t>108</t>
  </si>
  <si>
    <t xml:space="preserve">Đoàn Thiên </t>
  </si>
  <si>
    <t>30/8/2019</t>
  </si>
  <si>
    <t>55</t>
  </si>
  <si>
    <t>105</t>
  </si>
  <si>
    <t>Lê Hoà</t>
  </si>
  <si>
    <t>Huy</t>
  </si>
  <si>
    <t>21/3/2019</t>
  </si>
  <si>
    <t>Diệp Bảo</t>
  </si>
  <si>
    <t>25/7/2019</t>
  </si>
  <si>
    <t xml:space="preserve">Nguyễn Đăng </t>
  </si>
  <si>
    <t>110</t>
  </si>
  <si>
    <t xml:space="preserve">Nguyễn Ngọc Minh </t>
  </si>
  <si>
    <t>Khôi</t>
  </si>
  <si>
    <t>18/2/2019</t>
  </si>
  <si>
    <t>Đoàn Nguyễn Minh</t>
  </si>
  <si>
    <t>16/7/2019</t>
  </si>
  <si>
    <t>Võ Hồng Ngọc</t>
  </si>
  <si>
    <t>Nguyên</t>
  </si>
  <si>
    <t>8/6/2019</t>
  </si>
  <si>
    <t xml:space="preserve">Lê Huỳnh Tấn </t>
  </si>
  <si>
    <t>Phát</t>
  </si>
  <si>
    <t>13/8/2019</t>
  </si>
  <si>
    <t>Lưu Hạnh</t>
  </si>
  <si>
    <t>Quyên</t>
  </si>
  <si>
    <t>9/8/2019</t>
  </si>
  <si>
    <t>Ngô Phúc</t>
  </si>
  <si>
    <t>18/8/2019</t>
  </si>
  <si>
    <t>Trần Ngọc Minh</t>
  </si>
  <si>
    <t>Tuyền</t>
  </si>
  <si>
    <t>21/10/2019</t>
  </si>
  <si>
    <t>Đoàn Chung</t>
  </si>
  <si>
    <t>Việt</t>
  </si>
  <si>
    <t>27/3/2019</t>
  </si>
  <si>
    <t>112</t>
  </si>
  <si>
    <t>Nguyễn Ngọc Thảo</t>
  </si>
  <si>
    <t xml:space="preserve">Trần Ngọc Như </t>
  </si>
  <si>
    <t>30/12/2019</t>
  </si>
  <si>
    <t>18</t>
  </si>
  <si>
    <t>TỔNG CỘNG: 17</t>
  </si>
  <si>
    <t>1</t>
  </si>
  <si>
    <t>Huỳnh Minh</t>
  </si>
  <si>
    <t>16/7/2018</t>
  </si>
  <si>
    <t xml:space="preserve">Trần Minh </t>
  </si>
  <si>
    <t>Đức</t>
  </si>
  <si>
    <t>20/2/2018</t>
  </si>
  <si>
    <t xml:space="preserve">Đoàn Nguyễn Minh </t>
  </si>
  <si>
    <t>17/1/2018</t>
  </si>
  <si>
    <t xml:space="preserve">Trịnh Phương </t>
  </si>
  <si>
    <t>Mai</t>
  </si>
  <si>
    <t>16/04/2018</t>
  </si>
  <si>
    <t xml:space="preserve">Trần Ngọc Khánh </t>
  </si>
  <si>
    <t>Ngân</t>
  </si>
  <si>
    <t>30/12/2018</t>
  </si>
  <si>
    <t xml:space="preserve">Nguyễn Lê Kim </t>
  </si>
  <si>
    <t>18/4/2018</t>
  </si>
  <si>
    <t xml:space="preserve">Nguyễn Tấn </t>
  </si>
  <si>
    <t>Phước</t>
  </si>
  <si>
    <t>30/7/2018</t>
  </si>
  <si>
    <t xml:space="preserve">Huỳnh Lê Trúc </t>
  </si>
  <si>
    <t>Phương</t>
  </si>
  <si>
    <t>20/4/2018</t>
  </si>
  <si>
    <t xml:space="preserve">Tô Bảo </t>
  </si>
  <si>
    <t>Quân</t>
  </si>
  <si>
    <t>10/11/2018</t>
  </si>
  <si>
    <t xml:space="preserve">Nguyễn Thành </t>
  </si>
  <si>
    <t>Thiện</t>
  </si>
  <si>
    <t>22/8/2018</t>
  </si>
  <si>
    <t xml:space="preserve">Nguyễn Đức </t>
  </si>
  <si>
    <t>20/8/2018</t>
  </si>
  <si>
    <t xml:space="preserve">Trần Ngọc Mỹ </t>
  </si>
  <si>
    <t>Tiên</t>
  </si>
  <si>
    <t>15/5/2018</t>
  </si>
  <si>
    <t xml:space="preserve">Nguyễn Thị Thủy </t>
  </si>
  <si>
    <t>4/4/2018</t>
  </si>
  <si>
    <t>Tổng cộng: 16</t>
  </si>
  <si>
    <t xml:space="preserve">Lê Quốc </t>
  </si>
  <si>
    <t xml:space="preserve">Dương Gia </t>
  </si>
  <si>
    <t>24,5</t>
  </si>
  <si>
    <t xml:space="preserve">Nguyễn Đỗ Thành </t>
  </si>
  <si>
    <t>Đạt</t>
  </si>
  <si>
    <t xml:space="preserve">Nguyễn Ngọc Kỳ </t>
  </si>
  <si>
    <t>24,4</t>
  </si>
  <si>
    <t>17,2</t>
  </si>
  <si>
    <t>Nguyễn Ngọc Khả</t>
  </si>
  <si>
    <t>Hân</t>
  </si>
  <si>
    <t>Lê Hàn Khả</t>
  </si>
  <si>
    <t xml:space="preserve">Lê Sa </t>
  </si>
  <si>
    <t>Thy</t>
  </si>
  <si>
    <t xml:space="preserve">Nguyễn Ngọc An </t>
  </si>
  <si>
    <t>Thư</t>
  </si>
  <si>
    <t xml:space="preserve">Trần Văn </t>
  </si>
  <si>
    <t>Dũng</t>
  </si>
  <si>
    <t xml:space="preserve">Nguyễn Trọng </t>
  </si>
  <si>
    <t>Nhân</t>
  </si>
  <si>
    <t>Nguyễn Ngọc Uyên</t>
  </si>
  <si>
    <t xml:space="preserve">Lưu Tuấn </t>
  </si>
  <si>
    <t>Lê Quang</t>
  </si>
  <si>
    <t>Nguyễn Đăng</t>
  </si>
  <si>
    <t>Cơ</t>
  </si>
  <si>
    <t xml:space="preserve">Huỳnh Thy </t>
  </si>
  <si>
    <t>Lê</t>
  </si>
  <si>
    <t xml:space="preserve">  </t>
  </si>
  <si>
    <t xml:space="preserve"> 2. Nguyễn Thị Kim Oanh</t>
  </si>
  <si>
    <t>TỔNG CỘNG: 8</t>
  </si>
  <si>
    <t>Dự cân : 8</t>
  </si>
  <si>
    <t>5</t>
  </si>
  <si>
    <t>25%</t>
  </si>
  <si>
    <t>BẢN ĐÁNH GIÁ KẾT QUẢ CÂN ĐO  TRẺ SDD, TC -BP (LỚP LÁ 2)</t>
  </si>
  <si>
    <t>BẢN ĐÁNH GIÁ KẾT QUẢ CÂN ĐO TRẺ SDD, TC - BP (LỚP CHỐI 1)</t>
  </si>
  <si>
    <t>106</t>
  </si>
  <si>
    <t xml:space="preserve">                                       BẢNG ĐÁNH GIÁ KẾT QUẢ CÂN ĐO TRẺ SDD, TC- BP TRẺ DƯỚI 24 THÁNG 
                                                                         NHÓM CƠM THƯỜNG 1 ( 25 - 36 THÁNG)</t>
  </si>
  <si>
    <t xml:space="preserve">Lê </t>
  </si>
  <si>
    <t>Kiên</t>
  </si>
  <si>
    <t>08/04/2018</t>
  </si>
  <si>
    <t>66</t>
  </si>
  <si>
    <t>107</t>
  </si>
  <si>
    <t xml:space="preserve">Huỳnh Trung </t>
  </si>
  <si>
    <t>26/10/2018</t>
  </si>
  <si>
    <t>115</t>
  </si>
  <si>
    <t xml:space="preserve">Nguyễn Hoàng </t>
  </si>
  <si>
    <t>Phong</t>
  </si>
  <si>
    <t>08/9/2018</t>
  </si>
  <si>
    <t xml:space="preserve">Lê Nguyễn Thiên </t>
  </si>
  <si>
    <t>08/05/2018</t>
  </si>
  <si>
    <t>64</t>
  </si>
  <si>
    <t>Bùi Nguyễn Đan</t>
  </si>
  <si>
    <t>Thanh</t>
  </si>
  <si>
    <t>26/02/2018</t>
  </si>
  <si>
    <t>67</t>
  </si>
  <si>
    <t xml:space="preserve">Nguyễn Chí </t>
  </si>
  <si>
    <t>21/06/2018</t>
  </si>
  <si>
    <t xml:space="preserve">Phạm Nam </t>
  </si>
  <si>
    <t>Trung</t>
  </si>
  <si>
    <t>10/03/2018</t>
  </si>
  <si>
    <t xml:space="preserve">Đoàn Ngọc Nhã </t>
  </si>
  <si>
    <t>Uyên</t>
  </si>
  <si>
    <t>14/02/2018</t>
  </si>
  <si>
    <t>68</t>
  </si>
  <si>
    <t>15</t>
  </si>
  <si>
    <t>111</t>
  </si>
  <si>
    <t xml:space="preserve">Nguyễn Ngọc Như </t>
  </si>
  <si>
    <t>21/07/2018</t>
  </si>
  <si>
    <t xml:space="preserve">Võ Nguyễn Tuấn </t>
  </si>
  <si>
    <t>Kiệt</t>
  </si>
  <si>
    <t>27/4/2020</t>
  </si>
  <si>
    <t>Bình thường</t>
  </si>
  <si>
    <t xml:space="preserve">Nguyễn Đoàn Linh </t>
  </si>
  <si>
    <t>Lan</t>
  </si>
  <si>
    <t xml:space="preserve">Phạm Lê </t>
  </si>
  <si>
    <t>Minh</t>
  </si>
  <si>
    <t>19</t>
  </si>
  <si>
    <t xml:space="preserve">Phạm Đăng Quỳnh </t>
  </si>
  <si>
    <t>Như</t>
  </si>
  <si>
    <t>10/9/2020</t>
  </si>
  <si>
    <t xml:space="preserve">Lê Minh </t>
  </si>
  <si>
    <t>13/11/2020</t>
  </si>
  <si>
    <t>100</t>
  </si>
  <si>
    <t xml:space="preserve">Nguyễn Thị Hoàng Bích Thắm </t>
  </si>
  <si>
    <t xml:space="preserve"> Nguyễn Thị Hoàng Bích Thắm</t>
  </si>
  <si>
    <t>103</t>
  </si>
  <si>
    <t xml:space="preserve">      BẢN ĐÁNH GIÁ KẾT QUẢ CÂN ĐO TRẺ SDD, TC -BP (LỚP  MẦM 1)</t>
  </si>
  <si>
    <t xml:space="preserve">                                BẢN ĐÁNH GIÁ KẾT QUẢ CÂN ĐO NHÓM CHÁO - CƠM NÁT ( 18 - 24 THÁNG)</t>
  </si>
  <si>
    <t>43.75%</t>
  </si>
  <si>
    <t>Tổng cộng mẫu giáo</t>
  </si>
  <si>
    <t xml:space="preserve">                           Nguyễn Thị Hoàng Bích Thắm</t>
  </si>
  <si>
    <t xml:space="preserve">                         Đoàn Thị Thủy</t>
  </si>
  <si>
    <t xml:space="preserve"> 3.Nguyễn Thị Phương</t>
  </si>
  <si>
    <t xml:space="preserve">                                       BẢNG ĐÁNH GIÁ KẾT QUẢ CÂN ĐO TRẺ SDD, TC- BP TRẺ DƯỚI 24 THÁNG 
                                                                         NHÓM CƠM THƯỜNG 2 ( 25 - 36 THÁNG)</t>
  </si>
  <si>
    <t>2. Trần Thị Minh Bạch</t>
  </si>
  <si>
    <t xml:space="preserve"> 3.Nguyễn Thị Tuyết</t>
  </si>
  <si>
    <t>4. Trương Thị Hồng Vân</t>
  </si>
  <si>
    <r>
      <rPr>
        <b/>
        <sz val="12"/>
        <rFont val="Times New Roman"/>
        <family val="1"/>
      </rPr>
      <t xml:space="preserve">Béo phì    </t>
    </r>
    <r>
      <rPr>
        <sz val="12"/>
        <rFont val="Times New Roman"/>
        <family val="1"/>
      </rPr>
      <t xml:space="preserve">    </t>
    </r>
  </si>
  <si>
    <t xml:space="preserve">                     BẢN ĐÁNH GIÁ KẾT QUẢ CÂN ĐO TRẺ SDD, TC -BP LỚP MẦM 2 (3-4 tuổi)</t>
  </si>
  <si>
    <t xml:space="preserve">    Đoàn Thị Thủy</t>
  </si>
  <si>
    <t xml:space="preserve">                                                                                                             </t>
  </si>
  <si>
    <t xml:space="preserve">                         PHÓ HIỆU TRƯỞNG</t>
  </si>
  <si>
    <t>GHI 
CHÚ</t>
  </si>
  <si>
    <t xml:space="preserve">BẢN ĐÁNH GIÁ KẾT QUẢ CÂN ĐO TRẺ SDD, TC -BP  LỚP CHỒI 2 </t>
  </si>
  <si>
    <t xml:space="preserve">                     BẢN ĐÁNH GIÁ KẾT QUẢ CÂN ĐO TRẺ SDD, TC - BP LỚP LÁ 1</t>
  </si>
  <si>
    <t xml:space="preserve">Phan Ngọc Thanh </t>
  </si>
  <si>
    <t xml:space="preserve">                                                                                                                                   PHÓ HIỆU TRƯỞNG </t>
  </si>
  <si>
    <t xml:space="preserve">                      Đoàn Thị Thủy</t>
  </si>
  <si>
    <t xml:space="preserve"> 2. Võ Thị Đẹp</t>
  </si>
  <si>
    <t xml:space="preserve">                                                                                                           PHÓ  HIỆU TRƯỞNG </t>
  </si>
  <si>
    <t xml:space="preserve">                                                                    </t>
  </si>
  <si>
    <t>PHÓ HIỆU TRƯỞNG</t>
  </si>
  <si>
    <t xml:space="preserve">                                           Đoàn Thị Thủy</t>
  </si>
  <si>
    <t>GIÁO VIÊN</t>
  </si>
  <si>
    <t xml:space="preserve">                                          Đoàn Thị Thủy</t>
  </si>
  <si>
    <t>1. Diệp Thị Mộng Loan</t>
  </si>
  <si>
    <t xml:space="preserve"> 2. Nguyễn Ngọc Ngân</t>
  </si>
  <si>
    <t>BẢN ĐÁNH GIÁ KẾT QUẢ CÂN ĐO  TRẺ SDD, TC -BP  LỚP LÁ 3</t>
  </si>
  <si>
    <t>12.6</t>
  </si>
  <si>
    <t>06/10/2022</t>
  </si>
  <si>
    <t>11</t>
  </si>
  <si>
    <t xml:space="preserve">          Hiệu trưởng         </t>
  </si>
  <si>
    <t>16,5</t>
  </si>
  <si>
    <t>Hồ Minh</t>
  </si>
  <si>
    <t>Huỳnh Nguyễn Linh</t>
  </si>
  <si>
    <t>Đan</t>
  </si>
  <si>
    <t>22/02/2021</t>
  </si>
  <si>
    <t>26/09/2019</t>
  </si>
  <si>
    <t>03/10/2019</t>
  </si>
  <si>
    <t>24/12/2019</t>
  </si>
  <si>
    <t>20/07/2019</t>
  </si>
  <si>
    <t>17/9/2020</t>
  </si>
  <si>
    <t>17/8/2020</t>
  </si>
  <si>
    <t>50%</t>
  </si>
  <si>
    <t>17,6</t>
  </si>
  <si>
    <t>25,7</t>
  </si>
  <si>
    <t>20,7</t>
  </si>
  <si>
    <t>20,4</t>
  </si>
  <si>
    <t>5/1/2018</t>
  </si>
  <si>
    <t>19.3</t>
  </si>
  <si>
    <t>21.1</t>
  </si>
  <si>
    <t>49</t>
  </si>
  <si>
    <t>47</t>
  </si>
  <si>
    <t>53</t>
  </si>
  <si>
    <t>57</t>
  </si>
  <si>
    <t>24,2</t>
  </si>
  <si>
    <t>51</t>
  </si>
  <si>
    <t>12.9</t>
  </si>
  <si>
    <t>113</t>
  </si>
  <si>
    <t>20</t>
  </si>
  <si>
    <t>5.9%</t>
  </si>
  <si>
    <t>19,5</t>
  </si>
  <si>
    <t>45</t>
  </si>
  <si>
    <t>38</t>
  </si>
  <si>
    <t>40</t>
  </si>
  <si>
    <t>20,8</t>
  </si>
  <si>
    <t>Đoàn Hoàng</t>
  </si>
  <si>
    <t>Gia</t>
  </si>
  <si>
    <t>7</t>
  </si>
  <si>
    <t>27/04/2020</t>
  </si>
  <si>
    <t>116</t>
  </si>
  <si>
    <t>62</t>
  </si>
  <si>
    <t>18,7</t>
  </si>
  <si>
    <t>19.7</t>
  </si>
  <si>
    <t>69</t>
  </si>
  <si>
    <t>118</t>
  </si>
  <si>
    <t>126</t>
  </si>
  <si>
    <t>Số: 26 /BC-MNCT</t>
  </si>
  <si>
    <t>Cần Giờ, ngày 17 tháng 01 năm 2024</t>
  </si>
  <si>
    <t xml:space="preserve">         THỐNG KÊ CÂN ĐO TRẺ THÁNG 01/2024</t>
  </si>
  <si>
    <t xml:space="preserve">                  Số: 27 /BC-MNCT</t>
  </si>
  <si>
    <t>THÁNG 01/ 2024</t>
  </si>
  <si>
    <t xml:space="preserve">   THÁNG 01/2024</t>
  </si>
  <si>
    <t xml:space="preserve">                                                                               THÁNG 01/ 2024 </t>
  </si>
  <si>
    <t>23</t>
  </si>
  <si>
    <t>22</t>
  </si>
  <si>
    <t>13</t>
  </si>
  <si>
    <t>13.2</t>
  </si>
  <si>
    <t>02/11/2012</t>
  </si>
  <si>
    <t>14</t>
  </si>
  <si>
    <t>10.5</t>
  </si>
  <si>
    <t xml:space="preserve">Phạm An </t>
  </si>
  <si>
    <t>16/8/2022</t>
  </si>
  <si>
    <t>Đoàn Đặng Mỹ</t>
  </si>
  <si>
    <t>14/11/2022</t>
  </si>
  <si>
    <t>Huỳnh Gia</t>
  </si>
  <si>
    <t>18/02/2023</t>
  </si>
  <si>
    <t>Tạ Huy</t>
  </si>
  <si>
    <t>Hoàng</t>
  </si>
  <si>
    <t>20/06/2023</t>
  </si>
  <si>
    <t>Dương Thiện</t>
  </si>
  <si>
    <t>03/8/2022</t>
  </si>
  <si>
    <t>Tổng cộng: 13</t>
  </si>
  <si>
    <t>92.3%</t>
  </si>
  <si>
    <t>7.7%</t>
  </si>
  <si>
    <t>Cần Giờ, ngày  15  tháng  01  năm 2024</t>
  </si>
  <si>
    <t>Cần Giờ, ngày  15 tháng  01 năm 2024</t>
  </si>
  <si>
    <t>Tổng cộng: 1</t>
  </si>
  <si>
    <t>15,2</t>
  </si>
  <si>
    <t>14,8</t>
  </si>
  <si>
    <t>9,7</t>
  </si>
  <si>
    <t xml:space="preserve">Bình thường </t>
  </si>
  <si>
    <t>33,3'%</t>
  </si>
  <si>
    <t>16,7%</t>
  </si>
  <si>
    <t>Tổng cộng: 6</t>
  </si>
  <si>
    <t>Cần Giờ, ngày 15 tháng  01 năm 2024</t>
  </si>
  <si>
    <t xml:space="preserve">                                                                                     THÁNG 01/ 2024 </t>
  </si>
  <si>
    <t>22/2/2020</t>
  </si>
  <si>
    <t>18,4</t>
  </si>
  <si>
    <t>6/2/2020</t>
  </si>
  <si>
    <t>17,3</t>
  </si>
  <si>
    <t>97</t>
  </si>
  <si>
    <t>2/7/2020</t>
  </si>
  <si>
    <t>42</t>
  </si>
  <si>
    <t>21</t>
  </si>
  <si>
    <t>4/3/2020</t>
  </si>
  <si>
    <t>46</t>
  </si>
  <si>
    <t>19,2</t>
  </si>
  <si>
    <t>71,4%</t>
  </si>
  <si>
    <t xml:space="preserve">                                                                                 Cần Giờ, ngày 15 tháng 01 năm 2024</t>
  </si>
  <si>
    <t>20/09/2020</t>
  </si>
  <si>
    <t>28,3</t>
  </si>
  <si>
    <t xml:space="preserve"> Phan Nguyễn Khánh </t>
  </si>
  <si>
    <t>20/03/2020</t>
  </si>
  <si>
    <t>23,2</t>
  </si>
  <si>
    <t>25,2</t>
  </si>
  <si>
    <t>17,7</t>
  </si>
  <si>
    <t>01/02/2020</t>
  </si>
  <si>
    <t>22/05/2020</t>
  </si>
  <si>
    <t>21,6</t>
  </si>
  <si>
    <t>0'</t>
  </si>
  <si>
    <t>Cần Giờ, ngày 15  tháng  01 năm 2023</t>
  </si>
  <si>
    <t xml:space="preserve">THÁNG 01/ 2024 </t>
  </si>
  <si>
    <t xml:space="preserve">                               Cần Giờ, ngày 15  tháng 01  năm 2024</t>
  </si>
  <si>
    <t>52</t>
  </si>
  <si>
    <t>13,1</t>
  </si>
  <si>
    <t>25,4</t>
  </si>
  <si>
    <t>58</t>
  </si>
  <si>
    <t>SDD 
thể còi</t>
  </si>
  <si>
    <t>25,8</t>
  </si>
  <si>
    <t>59</t>
  </si>
  <si>
    <t>25,1</t>
  </si>
  <si>
    <t>25,6</t>
  </si>
  <si>
    <t>104</t>
  </si>
  <si>
    <t>25,5</t>
  </si>
  <si>
    <t>Bfnh thường</t>
  </si>
  <si>
    <t>197</t>
  </si>
  <si>
    <t>13,2</t>
  </si>
  <si>
    <t>26,7</t>
  </si>
  <si>
    <t>24,9</t>
  </si>
  <si>
    <t>114</t>
  </si>
  <si>
    <t>16</t>
  </si>
  <si>
    <t>.25%</t>
  </si>
  <si>
    <t>31.25%</t>
  </si>
  <si>
    <t>6.25</t>
  </si>
  <si>
    <t>6.25%</t>
  </si>
  <si>
    <t>01/6/2019</t>
  </si>
  <si>
    <t>06/6/2019</t>
  </si>
  <si>
    <t>08/4/2019</t>
  </si>
  <si>
    <t>Cần Giờ, ngày 15  tháng 01 năm 2024</t>
  </si>
  <si>
    <t>19.5</t>
  </si>
  <si>
    <t>34.5</t>
  </si>
  <si>
    <t>16.7</t>
  </si>
  <si>
    <t>33.3%</t>
  </si>
  <si>
    <t xml:space="preserve">                                                                                                               THÁNG 01/ 2024 </t>
  </si>
  <si>
    <t>28.3</t>
  </si>
  <si>
    <t>22.5</t>
  </si>
  <si>
    <t>29.2</t>
  </si>
  <si>
    <t>19.9</t>
  </si>
  <si>
    <t>24.5</t>
  </si>
  <si>
    <t>18.2</t>
  </si>
  <si>
    <t>25.5</t>
  </si>
  <si>
    <t>Tổng cộng: 15</t>
  </si>
  <si>
    <t xml:space="preserve">                                                                                                                   Cần Giờ, ngày 15  tháng 01  năm 2024</t>
  </si>
  <si>
    <t xml:space="preserve">                                                                                 THÁNG 01/2024</t>
  </si>
  <si>
    <t xml:space="preserve">   Cần Giờ, ngày 15 tháng 01 năm 2024</t>
  </si>
  <si>
    <t>18,8</t>
  </si>
  <si>
    <t>15,9</t>
  </si>
  <si>
    <t>16,6</t>
  </si>
  <si>
    <t>26,3</t>
  </si>
  <si>
    <t>17,4</t>
  </si>
  <si>
    <t>Huỳnh Phú</t>
  </si>
  <si>
    <t>Quý</t>
  </si>
  <si>
    <t>32,5</t>
  </si>
  <si>
    <t>28,9</t>
  </si>
  <si>
    <t>29,9</t>
  </si>
  <si>
    <t>30,8</t>
  </si>
  <si>
    <t>28,2</t>
  </si>
  <si>
    <t>19,9</t>
  </si>
  <si>
    <t>Hiền</t>
  </si>
  <si>
    <t>12,9</t>
  </si>
  <si>
    <t>SDD
 thể còi</t>
  </si>
  <si>
    <t>SDD thể  còi</t>
  </si>
  <si>
    <t>23.5%</t>
  </si>
  <si>
    <t>29,4%</t>
  </si>
  <si>
    <t>41,2%</t>
  </si>
  <si>
    <t>15.1</t>
  </si>
  <si>
    <t>63</t>
  </si>
  <si>
    <t>31</t>
  </si>
  <si>
    <t>22.3</t>
  </si>
  <si>
    <t xml:space="preserve">Nguyễn Tuấn </t>
  </si>
  <si>
    <t>20/11/2018</t>
  </si>
  <si>
    <t>17.4</t>
  </si>
  <si>
    <t>18.6</t>
  </si>
  <si>
    <t>122</t>
  </si>
  <si>
    <t>19.6</t>
  </si>
  <si>
    <t>71</t>
  </si>
  <si>
    <t>33</t>
  </si>
  <si>
    <t>120</t>
  </si>
  <si>
    <t>22.9</t>
  </si>
  <si>
    <t>128</t>
  </si>
  <si>
    <t>17.2</t>
  </si>
  <si>
    <t>70</t>
  </si>
  <si>
    <t>28.2</t>
  </si>
  <si>
    <t>16,1</t>
  </si>
  <si>
    <t xml:space="preserve">Vũ Hảo Thịnh </t>
  </si>
  <si>
    <t>Vượng</t>
  </si>
  <si>
    <t>30/07/2018</t>
  </si>
  <si>
    <t xml:space="preserve">Nguyễn Phan Thúy </t>
  </si>
  <si>
    <t>16/09/2018</t>
  </si>
  <si>
    <t>18.3</t>
  </si>
  <si>
    <t>16.4</t>
  </si>
  <si>
    <t xml:space="preserve">   Cần Giờ, ngày 15  tháng 01 năm 2024</t>
  </si>
  <si>
    <t>8.3%</t>
  </si>
  <si>
    <t>41.7%</t>
  </si>
  <si>
    <t>16.7%</t>
  </si>
  <si>
    <t xml:space="preserve"> '16.7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</si>
</sst>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0.0"/>
    <numFmt numFmtId="169" formatCode="0.00_ "/>
    <numFmt numFmtId="170" formatCode="#,##0.00_ "/>
    <numFmt numFmtId="171" formatCode="#,##0_ "/>
  </numFmts>
  <fonts count="66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3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i/>
      <sz val="13"/>
      <name val="Times New Roman"/>
      <family val="1"/>
    </font>
    <font>
      <sz val="10"/>
      <name val="VNI-Times"/>
      <family val="2"/>
    </font>
    <font>
      <sz val="10"/>
      <name val="VNI-Times"/>
    </font>
    <font>
      <sz val="10"/>
      <name val="Arial"/>
      <family val="2"/>
      <charset val="163"/>
    </font>
    <font>
      <b/>
      <u/>
      <sz val="13"/>
      <name val="Times New Roman"/>
      <family val="1"/>
    </font>
    <font>
      <sz val="12"/>
      <name val="Times New Roman"/>
      <family val="1"/>
    </font>
    <font>
      <sz val="10"/>
      <color indexed="8"/>
      <name val="Arial"/>
      <family val="2"/>
      <charset val="163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163"/>
    </font>
    <font>
      <sz val="11"/>
      <color indexed="8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4"/>
      <color theme="1"/>
      <name val="Times New Roman"/>
      <family val="1"/>
    </font>
    <font>
      <b/>
      <sz val="13"/>
      <color theme="1"/>
      <name val="Times New Roman"/>
      <family val="1"/>
      <charset val="163"/>
    </font>
    <font>
      <b/>
      <sz val="13"/>
      <name val="Cambria"/>
      <family val="1"/>
      <charset val="163"/>
      <scheme val="maj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u/>
      <sz val="12"/>
      <name val="Times New Roman"/>
      <family val="1"/>
    </font>
    <font>
      <b/>
      <sz val="11"/>
      <name val="Times New Roman"/>
      <family val="1"/>
    </font>
    <font>
      <u/>
      <sz val="12"/>
      <name val="Times New Roman"/>
      <family val="1"/>
    </font>
    <font>
      <u/>
      <sz val="10"/>
      <name val="Arial"/>
      <family val="2"/>
    </font>
    <font>
      <sz val="11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  <charset val="163"/>
    </font>
    <font>
      <sz val="11"/>
      <color theme="1"/>
      <name val="Times New Roman"/>
      <family val="1"/>
      <charset val="163"/>
    </font>
    <font>
      <b/>
      <sz val="11"/>
      <color theme="1"/>
      <name val="Times New Roman"/>
      <family val="1"/>
      <charset val="163"/>
    </font>
    <font>
      <b/>
      <sz val="11"/>
      <color theme="1"/>
      <name val="Times New Roman"/>
      <family val="1"/>
    </font>
    <font>
      <sz val="12"/>
      <name val="Arial"/>
      <family val="2"/>
    </font>
    <font>
      <sz val="9"/>
      <name val="Arial"/>
      <family val="2"/>
    </font>
    <font>
      <sz val="11"/>
      <color indexed="8"/>
      <name val="Times New Roman"/>
      <family val="1"/>
    </font>
    <font>
      <b/>
      <sz val="10"/>
      <color theme="1"/>
      <name val="Times New Roman"/>
      <family val="1"/>
    </font>
    <font>
      <b/>
      <i/>
      <sz val="11"/>
      <color theme="1"/>
      <name val="Times New Roman"/>
      <family val="1"/>
      <charset val="163"/>
    </font>
    <font>
      <sz val="12"/>
      <color rgb="FFFF0000"/>
      <name val="Times New Roman"/>
      <family val="1"/>
    </font>
    <font>
      <i/>
      <sz val="13"/>
      <color theme="1"/>
      <name val="Times New Roman"/>
      <family val="1"/>
    </font>
    <font>
      <sz val="13"/>
      <color theme="1"/>
      <name val="Calibri"/>
      <family val="2"/>
      <scheme val="minor"/>
    </font>
    <font>
      <b/>
      <sz val="11"/>
      <color theme="1"/>
      <name val="Calibri"/>
      <family val="2"/>
      <charset val="163"/>
      <scheme val="minor"/>
    </font>
    <font>
      <sz val="12"/>
      <color rgb="FF000000"/>
      <name val="Times New Roman"/>
      <family val="1"/>
    </font>
    <font>
      <sz val="13"/>
      <color theme="1"/>
      <name val="Calibri"/>
      <family val="2"/>
      <charset val="163"/>
      <scheme val="minor"/>
    </font>
    <font>
      <sz val="14"/>
      <name val="Times New Roman"/>
      <family val="1"/>
    </font>
    <font>
      <sz val="11"/>
      <color rgb="FF000000"/>
      <name val="Times New Roman"/>
      <family val="1"/>
    </font>
    <font>
      <b/>
      <sz val="11"/>
      <color rgb="FF00B050"/>
      <name val="Times New Roman"/>
      <family val="1"/>
    </font>
    <font>
      <sz val="12.5"/>
      <color theme="1"/>
      <name val="Times New Roman"/>
      <family val="1"/>
    </font>
    <font>
      <b/>
      <sz val="12.5"/>
      <color theme="1"/>
      <name val="Times New Roman"/>
      <family val="1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2"/>
      <color rgb="FF000000"/>
      <name val="Times New Roman"/>
      <family val="1"/>
    </font>
    <font>
      <i/>
      <sz val="14"/>
      <name val="Times New Roman"/>
      <family val="1"/>
    </font>
    <font>
      <sz val="13"/>
      <name val="Arial"/>
      <family val="2"/>
    </font>
    <font>
      <sz val="10"/>
      <name val="Times New Roman"/>
      <family val="1"/>
    </font>
    <font>
      <u/>
      <sz val="12"/>
      <color theme="1"/>
      <name val="Times New Roman"/>
      <family val="1"/>
    </font>
    <font>
      <i/>
      <sz val="12.5"/>
      <color theme="1"/>
      <name val="Times New Roman"/>
      <family val="1"/>
    </font>
    <font>
      <sz val="10"/>
      <color rgb="FF000000"/>
      <name val="Times New Roman"/>
      <family val="1"/>
    </font>
    <font>
      <sz val="14"/>
      <color rgb="FF000000"/>
      <name val="Times New Roman"/>
      <family val="1"/>
    </font>
    <font>
      <sz val="13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sz val="12"/>
      <color rgb="FF00B05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31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2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2" fillId="0" borderId="0"/>
    <xf numFmtId="0" fontId="13" fillId="0" borderId="0"/>
    <xf numFmtId="0" fontId="2" fillId="0" borderId="0"/>
    <xf numFmtId="0" fontId="1" fillId="0" borderId="0"/>
    <xf numFmtId="0" fontId="13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7" fillId="0" borderId="0">
      <alignment vertical="center"/>
    </xf>
    <xf numFmtId="9" fontId="1" fillId="0" borderId="0" applyFont="0" applyFill="0" applyBorder="0" applyAlignment="0" applyProtection="0"/>
  </cellStyleXfs>
  <cellXfs count="978">
    <xf numFmtId="0" fontId="0" fillId="0" borderId="0" xfId="0"/>
    <xf numFmtId="0" fontId="4" fillId="0" borderId="0" xfId="32" applyFont="1" applyAlignment="1">
      <alignment vertical="center" wrapText="1"/>
    </xf>
    <xf numFmtId="0" fontId="3" fillId="0" borderId="0" xfId="17" applyFont="1"/>
    <xf numFmtId="0" fontId="3" fillId="0" borderId="0" xfId="77" applyFont="1" applyAlignment="1">
      <alignment vertical="center"/>
    </xf>
    <xf numFmtId="0" fontId="0" fillId="0" borderId="0" xfId="0"/>
    <xf numFmtId="0" fontId="10" fillId="0" borderId="0" xfId="32" applyFont="1" applyAlignment="1">
      <alignment horizontal="left"/>
    </xf>
    <xf numFmtId="0" fontId="3" fillId="0" borderId="0" xfId="32" applyFont="1"/>
    <xf numFmtId="0" fontId="3" fillId="0" borderId="0" xfId="32" applyFont="1" applyAlignment="1">
      <alignment vertical="center"/>
    </xf>
    <xf numFmtId="0" fontId="6" fillId="0" borderId="0" xfId="32" applyFont="1" applyAlignment="1">
      <alignment horizontal="center"/>
    </xf>
    <xf numFmtId="0" fontId="3" fillId="0" borderId="0" xfId="17" applyFont="1" applyAlignment="1">
      <alignment horizontal="center"/>
    </xf>
    <xf numFmtId="0" fontId="4" fillId="0" borderId="9" xfId="32" applyFont="1" applyBorder="1" applyAlignment="1">
      <alignment horizontal="left" wrapText="1"/>
    </xf>
    <xf numFmtId="0" fontId="21" fillId="0" borderId="0" xfId="0" applyFont="1"/>
    <xf numFmtId="0" fontId="16" fillId="0" borderId="0" xfId="0" applyFont="1"/>
    <xf numFmtId="0" fontId="21" fillId="2" borderId="0" xfId="0" applyFont="1" applyFill="1"/>
    <xf numFmtId="0" fontId="22" fillId="0" borderId="0" xfId="0" applyFont="1"/>
    <xf numFmtId="0" fontId="18" fillId="0" borderId="0" xfId="0" applyFont="1"/>
    <xf numFmtId="0" fontId="16" fillId="0" borderId="3" xfId="0" applyFont="1" applyBorder="1"/>
    <xf numFmtId="1" fontId="4" fillId="0" borderId="3" xfId="77" applyNumberFormat="1" applyFont="1" applyBorder="1" applyAlignment="1">
      <alignment horizontal="center"/>
    </xf>
    <xf numFmtId="0" fontId="2" fillId="0" borderId="0" xfId="32"/>
    <xf numFmtId="0" fontId="36" fillId="0" borderId="0" xfId="32" applyFont="1"/>
    <xf numFmtId="0" fontId="13" fillId="0" borderId="0" xfId="81"/>
    <xf numFmtId="0" fontId="27" fillId="0" borderId="6" xfId="49" applyFont="1" applyBorder="1" applyAlignment="1">
      <alignment horizontal="center" wrapText="1"/>
    </xf>
    <xf numFmtId="0" fontId="35" fillId="0" borderId="3" xfId="49" applyFont="1" applyBorder="1" applyAlignment="1">
      <alignment horizontal="center"/>
    </xf>
    <xf numFmtId="0" fontId="39" fillId="0" borderId="3" xfId="81" applyFont="1" applyBorder="1" applyAlignment="1">
      <alignment horizontal="center" vertical="center" wrapText="1"/>
    </xf>
    <xf numFmtId="0" fontId="21" fillId="0" borderId="3" xfId="81" applyFont="1" applyBorder="1" applyAlignment="1">
      <alignment horizontal="center" vertical="center"/>
    </xf>
    <xf numFmtId="0" fontId="35" fillId="0" borderId="3" xfId="81" applyFont="1" applyBorder="1" applyAlignment="1">
      <alignment horizontal="center" vertical="center" wrapText="1"/>
    </xf>
    <xf numFmtId="0" fontId="21" fillId="0" borderId="3" xfId="81" applyFont="1" applyBorder="1" applyAlignment="1">
      <alignment vertical="center"/>
    </xf>
    <xf numFmtId="0" fontId="35" fillId="0" borderId="3" xfId="81" applyFont="1" applyBorder="1" applyAlignment="1">
      <alignment vertical="center" wrapText="1"/>
    </xf>
    <xf numFmtId="0" fontId="22" fillId="0" borderId="0" xfId="81" applyFont="1"/>
    <xf numFmtId="0" fontId="24" fillId="0" borderId="0" xfId="81" applyFont="1"/>
    <xf numFmtId="0" fontId="35" fillId="0" borderId="0" xfId="81" applyFont="1"/>
    <xf numFmtId="0" fontId="18" fillId="0" borderId="0" xfId="0" applyFont="1" applyAlignment="1">
      <alignment horizontal="center" vertical="top"/>
    </xf>
    <xf numFmtId="0" fontId="39" fillId="0" borderId="3" xfId="81" applyFont="1" applyBorder="1" applyAlignment="1">
      <alignment horizontal="center" vertical="center"/>
    </xf>
    <xf numFmtId="0" fontId="22" fillId="0" borderId="3" xfId="77" applyFont="1" applyBorder="1" applyAlignment="1">
      <alignment horizontal="center"/>
    </xf>
    <xf numFmtId="0" fontId="4" fillId="0" borderId="0" xfId="17" applyFont="1" applyAlignment="1">
      <alignment horizontal="center"/>
    </xf>
    <xf numFmtId="0" fontId="4" fillId="0" borderId="0" xfId="32" applyFont="1"/>
    <xf numFmtId="0" fontId="10" fillId="0" borderId="0" xfId="32" applyFont="1"/>
    <xf numFmtId="0" fontId="17" fillId="0" borderId="0" xfId="0" applyFont="1"/>
    <xf numFmtId="0" fontId="42" fillId="0" borderId="0" xfId="0" applyFont="1"/>
    <xf numFmtId="0" fontId="4" fillId="0" borderId="0" xfId="32" applyFont="1" applyAlignment="1">
      <alignment horizontal="left" wrapText="1"/>
    </xf>
    <xf numFmtId="0" fontId="4" fillId="0" borderId="0" xfId="32" applyFont="1" applyAlignment="1">
      <alignment horizontal="left" vertical="center"/>
    </xf>
    <xf numFmtId="1" fontId="3" fillId="0" borderId="0" xfId="32" quotePrefix="1" applyNumberFormat="1" applyFont="1" applyAlignment="1">
      <alignment horizontal="center"/>
    </xf>
    <xf numFmtId="1" fontId="4" fillId="0" borderId="0" xfId="32" quotePrefix="1" applyNumberFormat="1" applyFont="1" applyAlignment="1">
      <alignment horizontal="center"/>
    </xf>
    <xf numFmtId="0" fontId="5" fillId="0" borderId="0" xfId="32" applyFont="1"/>
    <xf numFmtId="0" fontId="26" fillId="0" borderId="0" xfId="32" applyFont="1"/>
    <xf numFmtId="0" fontId="4" fillId="0" borderId="0" xfId="77" applyFont="1" applyAlignment="1">
      <alignment horizontal="center" vertical="center"/>
    </xf>
    <xf numFmtId="0" fontId="4" fillId="0" borderId="0" xfId="32" applyFont="1" applyAlignment="1">
      <alignment vertical="center"/>
    </xf>
    <xf numFmtId="0" fontId="3" fillId="0" borderId="0" xfId="77" applyFont="1"/>
    <xf numFmtId="0" fontId="5" fillId="0" borderId="0" xfId="77" applyFont="1"/>
    <xf numFmtId="0" fontId="10" fillId="0" borderId="0" xfId="77" applyFont="1" applyAlignment="1">
      <alignment horizontal="left"/>
    </xf>
    <xf numFmtId="0" fontId="10" fillId="0" borderId="0" xfId="77" applyFont="1" applyAlignment="1">
      <alignment horizontal="center" vertical="center"/>
    </xf>
    <xf numFmtId="0" fontId="46" fillId="0" borderId="0" xfId="0" applyFont="1"/>
    <xf numFmtId="0" fontId="24" fillId="0" borderId="0" xfId="81" applyFont="1" applyAlignment="1">
      <alignment horizontal="center"/>
    </xf>
    <xf numFmtId="0" fontId="27" fillId="0" borderId="0" xfId="32" applyFont="1"/>
    <xf numFmtId="0" fontId="27" fillId="0" borderId="3" xfId="32" applyFont="1" applyBorder="1" applyAlignment="1">
      <alignment horizontal="center" vertical="center" wrapText="1"/>
    </xf>
    <xf numFmtId="0" fontId="5" fillId="0" borderId="0" xfId="32" applyFont="1" applyAlignment="1">
      <alignment horizontal="center" vertical="center" wrapText="1"/>
    </xf>
    <xf numFmtId="0" fontId="30" fillId="0" borderId="3" xfId="49" applyFont="1" applyBorder="1" applyAlignment="1">
      <alignment horizontal="center"/>
    </xf>
    <xf numFmtId="0" fontId="27" fillId="0" borderId="3" xfId="129" applyFont="1" applyBorder="1" applyAlignment="1">
      <alignment vertical="top" wrapText="1"/>
    </xf>
    <xf numFmtId="0" fontId="21" fillId="0" borderId="0" xfId="49" applyFont="1" applyAlignment="1">
      <alignment horizontal="center"/>
    </xf>
    <xf numFmtId="0" fontId="21" fillId="0" borderId="0" xfId="81" applyFont="1" applyAlignment="1">
      <alignment vertical="center"/>
    </xf>
    <xf numFmtId="0" fontId="35" fillId="0" borderId="0" xfId="81" applyFont="1" applyAlignment="1">
      <alignment vertical="center" wrapText="1"/>
    </xf>
    <xf numFmtId="0" fontId="34" fillId="0" borderId="0" xfId="81" applyFont="1" applyAlignment="1">
      <alignment horizontal="center" vertical="center"/>
    </xf>
    <xf numFmtId="0" fontId="35" fillId="0" borderId="0" xfId="81" applyFont="1" applyAlignment="1">
      <alignment horizontal="center" vertical="center"/>
    </xf>
    <xf numFmtId="0" fontId="28" fillId="0" borderId="0" xfId="32" applyFont="1" applyAlignment="1">
      <alignment horizontal="left"/>
    </xf>
    <xf numFmtId="0" fontId="29" fillId="0" borderId="0" xfId="32" applyFont="1" applyAlignment="1">
      <alignment horizontal="left"/>
    </xf>
    <xf numFmtId="0" fontId="11" fillId="0" borderId="0" xfId="32" applyFont="1" applyAlignment="1"/>
    <xf numFmtId="0" fontId="20" fillId="0" borderId="0" xfId="0" applyFont="1" applyAlignment="1"/>
    <xf numFmtId="1" fontId="3" fillId="0" borderId="8" xfId="77" applyNumberFormat="1" applyFont="1" applyBorder="1" applyAlignment="1">
      <alignment horizontal="center"/>
    </xf>
    <xf numFmtId="1" fontId="3" fillId="0" borderId="3" xfId="77" applyNumberFormat="1" applyFont="1" applyBorder="1" applyAlignment="1">
      <alignment horizontal="center"/>
    </xf>
    <xf numFmtId="0" fontId="21" fillId="0" borderId="3" xfId="77" applyFont="1" applyBorder="1" applyAlignment="1">
      <alignment horizontal="center"/>
    </xf>
    <xf numFmtId="0" fontId="11" fillId="0" borderId="20" xfId="77" applyFont="1" applyBorder="1" applyAlignment="1">
      <alignment horizontal="left"/>
    </xf>
    <xf numFmtId="0" fontId="22" fillId="0" borderId="3" xfId="0" applyFont="1" applyBorder="1"/>
    <xf numFmtId="14" fontId="16" fillId="0" borderId="3" xfId="32" quotePrefix="1" applyNumberFormat="1" applyFont="1" applyFill="1" applyBorder="1" applyAlignment="1">
      <alignment horizontal="center"/>
    </xf>
    <xf numFmtId="0" fontId="22" fillId="0" borderId="3" xfId="0" applyFont="1" applyFill="1" applyBorder="1"/>
    <xf numFmtId="0" fontId="4" fillId="0" borderId="0" xfId="77" applyFont="1" applyBorder="1" applyAlignment="1">
      <alignment horizontal="left"/>
    </xf>
    <xf numFmtId="0" fontId="16" fillId="0" borderId="0" xfId="32" quotePrefix="1" applyFont="1" applyBorder="1" applyAlignment="1">
      <alignment horizontal="center"/>
    </xf>
    <xf numFmtId="0" fontId="32" fillId="0" borderId="3" xfId="32" applyFont="1" applyFill="1" applyBorder="1" applyAlignment="1">
      <alignment horizontal="center"/>
    </xf>
    <xf numFmtId="1" fontId="34" fillId="0" borderId="3" xfId="32" applyNumberFormat="1" applyFont="1" applyFill="1" applyBorder="1" applyAlignment="1">
      <alignment horizontal="center"/>
    </xf>
    <xf numFmtId="1" fontId="34" fillId="0" borderId="3" xfId="32" quotePrefix="1" applyNumberFormat="1" applyFont="1" applyFill="1" applyBorder="1" applyAlignment="1">
      <alignment horizontal="center"/>
    </xf>
    <xf numFmtId="1" fontId="35" fillId="0" borderId="3" xfId="32" applyNumberFormat="1" applyFont="1" applyFill="1" applyBorder="1" applyAlignment="1">
      <alignment horizontal="center"/>
    </xf>
    <xf numFmtId="14" fontId="24" fillId="0" borderId="3" xfId="35" applyNumberFormat="1" applyFont="1" applyFill="1" applyBorder="1" applyAlignment="1">
      <alignment horizontal="center" vertical="center"/>
    </xf>
    <xf numFmtId="0" fontId="24" fillId="0" borderId="3" xfId="88" applyFont="1" applyFill="1" applyBorder="1" applyAlignment="1">
      <alignment horizontal="center" vertical="center"/>
    </xf>
    <xf numFmtId="14" fontId="22" fillId="0" borderId="3" xfId="32" quotePrefix="1" applyNumberFormat="1" applyFont="1" applyFill="1" applyBorder="1" applyAlignment="1">
      <alignment horizontal="center"/>
    </xf>
    <xf numFmtId="0" fontId="45" fillId="0" borderId="3" xfId="32" quotePrefix="1" applyFont="1" applyBorder="1" applyAlignment="1">
      <alignment horizontal="center"/>
    </xf>
    <xf numFmtId="0" fontId="45" fillId="0" borderId="18" xfId="32" applyFont="1" applyBorder="1" applyAlignment="1">
      <alignment horizontal="left"/>
    </xf>
    <xf numFmtId="0" fontId="45" fillId="0" borderId="19" xfId="32" applyFont="1" applyBorder="1"/>
    <xf numFmtId="0" fontId="45" fillId="0" borderId="18" xfId="25" applyFont="1" applyBorder="1" applyAlignment="1">
      <alignment horizontal="left"/>
    </xf>
    <xf numFmtId="0" fontId="45" fillId="0" borderId="20" xfId="25" applyFont="1" applyBorder="1" applyAlignment="1">
      <alignment horizontal="left"/>
    </xf>
    <xf numFmtId="0" fontId="11" fillId="0" borderId="21" xfId="77" applyFont="1" applyBorder="1" applyAlignment="1">
      <alignment horizontal="left"/>
    </xf>
    <xf numFmtId="0" fontId="45" fillId="0" borderId="20" xfId="0" applyFont="1" applyBorder="1"/>
    <xf numFmtId="0" fontId="45" fillId="0" borderId="21" xfId="0" applyFont="1" applyBorder="1"/>
    <xf numFmtId="0" fontId="45" fillId="0" borderId="3" xfId="77" applyFont="1" applyBorder="1" applyAlignment="1">
      <alignment horizontal="center"/>
    </xf>
    <xf numFmtId="9" fontId="11" fillId="0" borderId="3" xfId="0" applyNumberFormat="1" applyFont="1" applyBorder="1"/>
    <xf numFmtId="0" fontId="45" fillId="0" borderId="2" xfId="32" quotePrefix="1" applyFont="1" applyBorder="1" applyAlignment="1">
      <alignment horizontal="center"/>
    </xf>
    <xf numFmtId="0" fontId="45" fillId="0" borderId="18" xfId="0" applyFont="1" applyBorder="1"/>
    <xf numFmtId="0" fontId="45" fillId="0" borderId="19" xfId="0" applyFont="1" applyBorder="1"/>
    <xf numFmtId="0" fontId="45" fillId="0" borderId="20" xfId="32" applyFont="1" applyBorder="1" applyAlignment="1">
      <alignment horizontal="left"/>
    </xf>
    <xf numFmtId="0" fontId="18" fillId="0" borderId="0" xfId="0" applyFont="1" applyAlignment="1">
      <alignment horizontal="center"/>
    </xf>
    <xf numFmtId="0" fontId="25" fillId="0" borderId="0" xfId="0" applyFont="1"/>
    <xf numFmtId="0" fontId="21" fillId="0" borderId="0" xfId="0" applyFont="1" applyAlignment="1">
      <alignment vertical="center"/>
    </xf>
    <xf numFmtId="0" fontId="31" fillId="0" borderId="0" xfId="32" applyFont="1" applyAlignment="1">
      <alignment vertical="center" wrapText="1"/>
    </xf>
    <xf numFmtId="0" fontId="47" fillId="0" borderId="0" xfId="17" applyFont="1" applyAlignment="1">
      <alignment horizontal="center"/>
    </xf>
    <xf numFmtId="14" fontId="45" fillId="0" borderId="26" xfId="0" applyNumberFormat="1" applyFont="1" applyBorder="1" applyAlignment="1">
      <alignment horizontal="center"/>
    </xf>
    <xf numFmtId="0" fontId="11" fillId="0" borderId="20" xfId="32" applyFont="1" applyBorder="1" applyAlignment="1">
      <alignment horizontal="left" wrapText="1"/>
    </xf>
    <xf numFmtId="0" fontId="11" fillId="0" borderId="21" xfId="32" applyFont="1" applyBorder="1" applyAlignment="1">
      <alignment horizontal="left" wrapText="1"/>
    </xf>
    <xf numFmtId="0" fontId="11" fillId="0" borderId="20" xfId="32" applyFont="1" applyBorder="1"/>
    <xf numFmtId="0" fontId="11" fillId="0" borderId="21" xfId="32" applyFont="1" applyBorder="1"/>
    <xf numFmtId="0" fontId="35" fillId="0" borderId="0" xfId="0" applyFont="1"/>
    <xf numFmtId="0" fontId="4" fillId="0" borderId="0" xfId="32" applyFont="1" applyAlignment="1"/>
    <xf numFmtId="0" fontId="5" fillId="0" borderId="0" xfId="32" applyFont="1" applyAlignment="1">
      <alignment horizontal="center"/>
    </xf>
    <xf numFmtId="0" fontId="26" fillId="0" borderId="0" xfId="32" applyFont="1" applyAlignment="1">
      <alignment horizontal="center"/>
    </xf>
    <xf numFmtId="0" fontId="35" fillId="0" borderId="0" xfId="49" applyFont="1" applyAlignment="1">
      <alignment horizontal="center"/>
    </xf>
    <xf numFmtId="0" fontId="27" fillId="0" borderId="0" xfId="49" applyFont="1" applyAlignment="1">
      <alignment horizontal="center"/>
    </xf>
    <xf numFmtId="0" fontId="4" fillId="0" borderId="0" xfId="32" applyFont="1" applyAlignment="1">
      <alignment horizontal="center" vertical="center" wrapText="1"/>
    </xf>
    <xf numFmtId="0" fontId="5" fillId="0" borderId="7" xfId="77" applyFont="1" applyBorder="1" applyAlignment="1">
      <alignment horizontal="center" vertical="center" wrapText="1"/>
    </xf>
    <xf numFmtId="0" fontId="5" fillId="0" borderId="6" xfId="32" applyFont="1" applyBorder="1" applyAlignment="1">
      <alignment horizontal="center" vertical="center"/>
    </xf>
    <xf numFmtId="0" fontId="11" fillId="0" borderId="0" xfId="77" applyFont="1" applyAlignment="1">
      <alignment horizontal="left"/>
    </xf>
    <xf numFmtId="0" fontId="4" fillId="0" borderId="0" xfId="0" applyFont="1" applyAlignment="1"/>
    <xf numFmtId="0" fontId="45" fillId="0" borderId="2" xfId="32" quotePrefix="1" applyFont="1" applyFill="1" applyBorder="1" applyAlignment="1">
      <alignment horizontal="center"/>
    </xf>
    <xf numFmtId="0" fontId="45" fillId="0" borderId="3" xfId="32" quotePrefix="1" applyFont="1" applyFill="1" applyBorder="1" applyAlignment="1">
      <alignment horizontal="center"/>
    </xf>
    <xf numFmtId="0" fontId="5" fillId="0" borderId="3" xfId="77" applyFont="1" applyBorder="1" applyAlignment="1">
      <alignment horizontal="center" vertical="center" wrapText="1"/>
    </xf>
    <xf numFmtId="0" fontId="5" fillId="0" borderId="3" xfId="77" applyFont="1" applyBorder="1" applyAlignment="1">
      <alignment horizontal="center" vertical="center"/>
    </xf>
    <xf numFmtId="0" fontId="5" fillId="0" borderId="3" xfId="32" applyFont="1" applyBorder="1" applyAlignment="1">
      <alignment horizontal="center" vertical="center"/>
    </xf>
    <xf numFmtId="0" fontId="32" fillId="0" borderId="3" xfId="32" applyFont="1" applyFill="1" applyBorder="1" applyAlignment="1">
      <alignment horizontal="left"/>
    </xf>
    <xf numFmtId="1" fontId="33" fillId="0" borderId="3" xfId="32" quotePrefix="1" applyNumberFormat="1" applyFont="1" applyFill="1" applyBorder="1" applyAlignment="1">
      <alignment horizontal="center"/>
    </xf>
    <xf numFmtId="0" fontId="30" fillId="0" borderId="3" xfId="32" applyFont="1" applyFill="1" applyBorder="1" applyAlignment="1">
      <alignment horizontal="center"/>
    </xf>
    <xf numFmtId="0" fontId="30" fillId="0" borderId="7" xfId="32" applyFont="1" applyFill="1" applyBorder="1" applyAlignment="1">
      <alignment horizontal="center"/>
    </xf>
    <xf numFmtId="1" fontId="27" fillId="0" borderId="3" xfId="32" quotePrefix="1" applyNumberFormat="1" applyFont="1" applyFill="1" applyBorder="1" applyAlignment="1">
      <alignment horizontal="center"/>
    </xf>
    <xf numFmtId="1" fontId="27" fillId="0" borderId="3" xfId="32" applyNumberFormat="1" applyFont="1" applyFill="1" applyBorder="1" applyAlignment="1">
      <alignment horizontal="center"/>
    </xf>
    <xf numFmtId="0" fontId="30" fillId="0" borderId="3" xfId="32" applyNumberFormat="1" applyFont="1" applyFill="1" applyBorder="1" applyAlignment="1">
      <alignment horizontal="center"/>
    </xf>
    <xf numFmtId="0" fontId="27" fillId="0" borderId="3" xfId="32" applyNumberFormat="1" applyFont="1" applyFill="1" applyBorder="1" applyAlignment="1">
      <alignment horizontal="center"/>
    </xf>
    <xf numFmtId="2" fontId="33" fillId="0" borderId="3" xfId="32" quotePrefix="1" applyNumberFormat="1" applyFont="1" applyFill="1" applyBorder="1" applyAlignment="1">
      <alignment horizontal="center"/>
    </xf>
    <xf numFmtId="2" fontId="33" fillId="0" borderId="3" xfId="2" quotePrefix="1" applyNumberFormat="1" applyFont="1" applyFill="1" applyBorder="1" applyAlignment="1">
      <alignment horizontal="center"/>
    </xf>
    <xf numFmtId="1" fontId="33" fillId="0" borderId="3" xfId="2" quotePrefix="1" applyNumberFormat="1" applyFont="1" applyFill="1" applyBorder="1" applyAlignment="1">
      <alignment horizontal="center"/>
    </xf>
    <xf numFmtId="2" fontId="33" fillId="0" borderId="3" xfId="2" applyNumberFormat="1" applyFont="1" applyFill="1" applyBorder="1" applyAlignment="1">
      <alignment horizontal="center"/>
    </xf>
    <xf numFmtId="2" fontId="35" fillId="0" borderId="3" xfId="32" quotePrefix="1" applyNumberFormat="1" applyFont="1" applyFill="1" applyBorder="1" applyAlignment="1">
      <alignment horizontal="center"/>
    </xf>
    <xf numFmtId="2" fontId="35" fillId="0" borderId="3" xfId="2" quotePrefix="1" applyNumberFormat="1" applyFont="1" applyFill="1" applyBorder="1" applyAlignment="1">
      <alignment horizontal="center"/>
    </xf>
    <xf numFmtId="2" fontId="35" fillId="0" borderId="3" xfId="2" applyNumberFormat="1" applyFont="1" applyFill="1" applyBorder="1" applyAlignment="1">
      <alignment horizontal="center"/>
    </xf>
    <xf numFmtId="0" fontId="27" fillId="0" borderId="0" xfId="32" applyFont="1" applyFill="1" applyBorder="1" applyAlignment="1">
      <alignment horizontal="center" vertical="center" wrapText="1"/>
    </xf>
    <xf numFmtId="0" fontId="27" fillId="0" borderId="24" xfId="32" applyFont="1" applyFill="1" applyBorder="1" applyAlignment="1">
      <alignment horizontal="center" vertical="center" wrapText="1"/>
    </xf>
    <xf numFmtId="1" fontId="33" fillId="0" borderId="24" xfId="32" quotePrefix="1" applyNumberFormat="1" applyFont="1" applyFill="1" applyBorder="1" applyAlignment="1">
      <alignment horizontal="center"/>
    </xf>
    <xf numFmtId="1" fontId="33" fillId="0" borderId="24" xfId="32" applyNumberFormat="1" applyFont="1" applyFill="1" applyBorder="1" applyAlignment="1">
      <alignment horizontal="center"/>
    </xf>
    <xf numFmtId="0" fontId="30" fillId="0" borderId="24" xfId="32" applyNumberFormat="1" applyFont="1" applyFill="1" applyBorder="1" applyAlignment="1">
      <alignment horizontal="center"/>
    </xf>
    <xf numFmtId="1" fontId="30" fillId="0" borderId="24" xfId="32" quotePrefix="1" applyNumberFormat="1" applyFont="1" applyFill="1" applyBorder="1" applyAlignment="1">
      <alignment horizontal="center"/>
    </xf>
    <xf numFmtId="2" fontId="33" fillId="0" borderId="0" xfId="32" quotePrefix="1" applyNumberFormat="1" applyFont="1" applyFill="1" applyBorder="1" applyAlignment="1">
      <alignment horizontal="center"/>
    </xf>
    <xf numFmtId="1" fontId="30" fillId="0" borderId="0" xfId="32" applyNumberFormat="1" applyFont="1" applyFill="1" applyBorder="1" applyAlignment="1">
      <alignment horizontal="center"/>
    </xf>
    <xf numFmtId="2" fontId="33" fillId="0" borderId="0" xfId="2" quotePrefix="1" applyNumberFormat="1" applyFont="1" applyFill="1" applyBorder="1" applyAlignment="1">
      <alignment horizontal="center"/>
    </xf>
    <xf numFmtId="1" fontId="30" fillId="0" borderId="0" xfId="32" quotePrefix="1" applyNumberFormat="1" applyFont="1" applyFill="1" applyBorder="1" applyAlignment="1">
      <alignment horizontal="center"/>
    </xf>
    <xf numFmtId="2" fontId="33" fillId="0" borderId="0" xfId="2" applyNumberFormat="1" applyFont="1" applyFill="1" applyBorder="1" applyAlignment="1">
      <alignment horizontal="center"/>
    </xf>
    <xf numFmtId="2" fontId="33" fillId="0" borderId="24" xfId="2" quotePrefix="1" applyNumberFormat="1" applyFont="1" applyFill="1" applyBorder="1" applyAlignment="1">
      <alignment horizontal="center"/>
    </xf>
    <xf numFmtId="2" fontId="33" fillId="0" borderId="24" xfId="32" quotePrefix="1" applyNumberFormat="1" applyFont="1" applyFill="1" applyBorder="1" applyAlignment="1">
      <alignment horizontal="center"/>
    </xf>
    <xf numFmtId="1" fontId="33" fillId="0" borderId="0" xfId="32" applyNumberFormat="1" applyFont="1" applyFill="1" applyBorder="1" applyAlignment="1">
      <alignment horizontal="center"/>
    </xf>
    <xf numFmtId="10" fontId="5" fillId="0" borderId="0" xfId="116" applyNumberFormat="1" applyFont="1" applyFill="1" applyBorder="1" applyAlignment="1">
      <alignment vertical="center"/>
    </xf>
    <xf numFmtId="0" fontId="24" fillId="0" borderId="0" xfId="81" applyFont="1" applyAlignment="1"/>
    <xf numFmtId="0" fontId="46" fillId="0" borderId="0" xfId="0" applyFont="1" applyBorder="1"/>
    <xf numFmtId="0" fontId="4" fillId="0" borderId="0" xfId="32" applyFont="1" applyBorder="1" applyAlignment="1">
      <alignment horizontal="center" vertical="center"/>
    </xf>
    <xf numFmtId="10" fontId="4" fillId="0" borderId="0" xfId="116" applyNumberFormat="1" applyFont="1" applyFill="1" applyBorder="1" applyAlignment="1">
      <alignment horizontal="center" vertical="center"/>
    </xf>
    <xf numFmtId="10" fontId="4" fillId="0" borderId="0" xfId="116" applyNumberFormat="1" applyFont="1" applyFill="1" applyBorder="1" applyAlignment="1">
      <alignment vertical="center"/>
    </xf>
    <xf numFmtId="0" fontId="4" fillId="0" borderId="0" xfId="32" applyFont="1" applyAlignment="1">
      <alignment horizontal="center" vertical="center"/>
    </xf>
    <xf numFmtId="9" fontId="4" fillId="0" borderId="0" xfId="32" applyNumberFormat="1" applyFont="1" applyAlignment="1">
      <alignment horizontal="center" vertical="center"/>
    </xf>
    <xf numFmtId="0" fontId="43" fillId="0" borderId="0" xfId="81" applyFont="1"/>
    <xf numFmtId="0" fontId="56" fillId="0" borderId="0" xfId="32" applyFont="1"/>
    <xf numFmtId="0" fontId="17" fillId="0" borderId="0" xfId="81" applyFont="1" applyAlignment="1"/>
    <xf numFmtId="1" fontId="34" fillId="0" borderId="7" xfId="32" applyNumberFormat="1" applyFont="1" applyFill="1" applyBorder="1" applyAlignment="1">
      <alignment horizontal="center"/>
    </xf>
    <xf numFmtId="2" fontId="34" fillId="0" borderId="3" xfId="32" quotePrefix="1" applyNumberFormat="1" applyFont="1" applyFill="1" applyBorder="1" applyAlignment="1">
      <alignment horizontal="center"/>
    </xf>
    <xf numFmtId="0" fontId="44" fillId="0" borderId="0" xfId="0" applyFont="1" applyFill="1" applyAlignment="1">
      <alignment horizontal="center"/>
    </xf>
    <xf numFmtId="2" fontId="34" fillId="0" borderId="3" xfId="2" quotePrefix="1" applyNumberFormat="1" applyFont="1" applyFill="1" applyBorder="1" applyAlignment="1">
      <alignment horizontal="center"/>
    </xf>
    <xf numFmtId="1" fontId="34" fillId="0" borderId="7" xfId="116" applyNumberFormat="1" applyFont="1" applyFill="1" applyBorder="1" applyAlignment="1">
      <alignment horizontal="center"/>
    </xf>
    <xf numFmtId="2" fontId="34" fillId="0" borderId="3" xfId="2" applyNumberFormat="1" applyFont="1" applyFill="1" applyBorder="1" applyAlignment="1">
      <alignment horizontal="center"/>
    </xf>
    <xf numFmtId="0" fontId="35" fillId="0" borderId="0" xfId="49" applyFont="1" applyBorder="1" applyAlignment="1">
      <alignment horizontal="center"/>
    </xf>
    <xf numFmtId="0" fontId="35" fillId="0" borderId="0" xfId="129" applyFont="1" applyBorder="1" applyAlignment="1">
      <alignment vertical="top" wrapText="1"/>
    </xf>
    <xf numFmtId="0" fontId="35" fillId="0" borderId="0" xfId="49" applyFont="1" applyBorder="1" applyAlignment="1">
      <alignment horizontal="center" vertical="center"/>
    </xf>
    <xf numFmtId="0" fontId="21" fillId="0" borderId="0" xfId="49" applyFont="1" applyBorder="1" applyAlignment="1">
      <alignment horizontal="center" vertical="center" wrapText="1"/>
    </xf>
    <xf numFmtId="0" fontId="21" fillId="0" borderId="0" xfId="49" applyFont="1" applyBorder="1" applyAlignment="1">
      <alignment horizontal="center" vertical="center"/>
    </xf>
    <xf numFmtId="0" fontId="38" fillId="0" borderId="0" xfId="49" applyFont="1" applyBorder="1" applyAlignment="1">
      <alignment horizontal="center" vertical="center"/>
    </xf>
    <xf numFmtId="0" fontId="57" fillId="0" borderId="0" xfId="49" applyFont="1"/>
    <xf numFmtId="0" fontId="21" fillId="0" borderId="0" xfId="81" applyFont="1"/>
    <xf numFmtId="0" fontId="27" fillId="0" borderId="6" xfId="49" applyFont="1" applyBorder="1" applyAlignment="1">
      <alignment horizontal="center" vertical="center" wrapText="1"/>
    </xf>
    <xf numFmtId="0" fontId="5" fillId="0" borderId="1" xfId="77" applyFont="1" applyBorder="1" applyAlignment="1">
      <alignment horizontal="center" vertical="center"/>
    </xf>
    <xf numFmtId="0" fontId="24" fillId="0" borderId="7" xfId="77" applyFont="1" applyBorder="1" applyAlignment="1">
      <alignment horizontal="center" vertical="center" wrapText="1"/>
    </xf>
    <xf numFmtId="0" fontId="22" fillId="0" borderId="3" xfId="33" quotePrefix="1" applyFont="1" applyBorder="1" applyAlignment="1">
      <alignment horizontal="center" vertical="center"/>
    </xf>
    <xf numFmtId="1" fontId="5" fillId="0" borderId="2" xfId="77" applyNumberFormat="1" applyFont="1" applyBorder="1" applyAlignment="1">
      <alignment horizontal="center"/>
    </xf>
    <xf numFmtId="14" fontId="22" fillId="0" borderId="3" xfId="32" quotePrefix="1" applyNumberFormat="1" applyFont="1" applyBorder="1" applyAlignment="1">
      <alignment horizontal="center"/>
    </xf>
    <xf numFmtId="0" fontId="5" fillId="0" borderId="0" xfId="77" applyFont="1" applyBorder="1" applyAlignment="1">
      <alignment horizontal="left"/>
    </xf>
    <xf numFmtId="1" fontId="45" fillId="0" borderId="0" xfId="32" applyNumberFormat="1" applyFont="1" applyBorder="1" applyAlignment="1">
      <alignment horizontal="center"/>
    </xf>
    <xf numFmtId="1" fontId="45" fillId="0" borderId="0" xfId="32" quotePrefix="1" applyNumberFormat="1" applyFont="1" applyBorder="1" applyAlignment="1">
      <alignment horizontal="center"/>
    </xf>
    <xf numFmtId="166" fontId="45" fillId="0" borderId="0" xfId="32" quotePrefix="1" applyNumberFormat="1" applyFont="1" applyBorder="1" applyAlignment="1">
      <alignment horizontal="center"/>
    </xf>
    <xf numFmtId="14" fontId="22" fillId="0" borderId="0" xfId="32" quotePrefix="1" applyNumberFormat="1" applyFont="1" applyBorder="1" applyAlignment="1">
      <alignment horizontal="center"/>
    </xf>
    <xf numFmtId="0" fontId="11" fillId="0" borderId="0" xfId="32" applyFont="1"/>
    <xf numFmtId="0" fontId="28" fillId="0" borderId="0" xfId="32" applyFont="1"/>
    <xf numFmtId="0" fontId="5" fillId="0" borderId="17" xfId="32" applyFont="1" applyBorder="1" applyAlignment="1">
      <alignment horizontal="center" vertical="center"/>
    </xf>
    <xf numFmtId="0" fontId="31" fillId="0" borderId="0" xfId="32" applyFont="1" applyBorder="1" applyAlignment="1">
      <alignment horizontal="left" vertical="center" wrapText="1"/>
    </xf>
    <xf numFmtId="0" fontId="31" fillId="0" borderId="20" xfId="32" applyFont="1" applyBorder="1" applyAlignment="1">
      <alignment horizontal="left" vertical="center" wrapText="1"/>
    </xf>
    <xf numFmtId="0" fontId="5" fillId="0" borderId="17" xfId="77" applyFont="1" applyBorder="1" applyAlignment="1">
      <alignment horizontal="center" vertical="center"/>
    </xf>
    <xf numFmtId="0" fontId="5" fillId="0" borderId="17" xfId="77" applyFont="1" applyBorder="1" applyAlignment="1">
      <alignment horizontal="center" vertical="center" wrapText="1"/>
    </xf>
    <xf numFmtId="0" fontId="24" fillId="0" borderId="17" xfId="77" applyFont="1" applyBorder="1" applyAlignment="1">
      <alignment horizontal="center" vertical="center" wrapText="1"/>
    </xf>
    <xf numFmtId="1" fontId="45" fillId="0" borderId="26" xfId="77" applyNumberFormat="1" applyFont="1" applyBorder="1" applyAlignment="1">
      <alignment horizontal="center"/>
    </xf>
    <xf numFmtId="0" fontId="22" fillId="0" borderId="18" xfId="0" applyFont="1" applyBorder="1" applyAlignment="1">
      <alignment wrapText="1"/>
    </xf>
    <xf numFmtId="0" fontId="22" fillId="0" borderId="19" xfId="0" applyFont="1" applyBorder="1" applyAlignment="1">
      <alignment wrapText="1"/>
    </xf>
    <xf numFmtId="14" fontId="22" fillId="0" borderId="17" xfId="32" quotePrefix="1" applyNumberFormat="1" applyFont="1" applyBorder="1" applyAlignment="1">
      <alignment horizontal="center"/>
    </xf>
    <xf numFmtId="0" fontId="22" fillId="0" borderId="17" xfId="33" quotePrefix="1" applyFont="1" applyBorder="1" applyAlignment="1">
      <alignment horizontal="center" vertical="center"/>
    </xf>
    <xf numFmtId="0" fontId="27" fillId="0" borderId="3" xfId="77" applyFont="1" applyBorder="1" applyAlignment="1">
      <alignment horizontal="center" vertical="center" wrapText="1"/>
    </xf>
    <xf numFmtId="0" fontId="11" fillId="0" borderId="18" xfId="32" applyFont="1" applyBorder="1" applyAlignment="1">
      <alignment horizontal="left" wrapText="1"/>
    </xf>
    <xf numFmtId="0" fontId="45" fillId="0" borderId="18" xfId="32" applyFont="1" applyBorder="1" applyAlignment="1"/>
    <xf numFmtId="0" fontId="45" fillId="0" borderId="19" xfId="32" applyFont="1" applyBorder="1" applyAlignment="1"/>
    <xf numFmtId="0" fontId="45" fillId="0" borderId="18" xfId="25" applyFont="1" applyBorder="1" applyAlignment="1"/>
    <xf numFmtId="0" fontId="45" fillId="0" borderId="19" xfId="25" applyFont="1" applyBorder="1" applyAlignment="1"/>
    <xf numFmtId="0" fontId="21" fillId="0" borderId="0" xfId="0" applyFont="1" applyAlignment="1">
      <alignment horizontal="left"/>
    </xf>
    <xf numFmtId="0" fontId="24" fillId="0" borderId="0" xfId="0" applyFont="1"/>
    <xf numFmtId="0" fontId="58" fillId="0" borderId="0" xfId="0" applyFont="1"/>
    <xf numFmtId="1" fontId="24" fillId="0" borderId="3" xfId="32" applyNumberFormat="1" applyFont="1" applyBorder="1" applyAlignment="1">
      <alignment horizontal="center"/>
    </xf>
    <xf numFmtId="0" fontId="22" fillId="0" borderId="3" xfId="32" applyFont="1" applyBorder="1" applyAlignment="1">
      <alignment horizontal="center" wrapText="1"/>
    </xf>
    <xf numFmtId="0" fontId="24" fillId="0" borderId="1" xfId="32" applyFont="1" applyBorder="1" applyAlignment="1">
      <alignment horizontal="center"/>
    </xf>
    <xf numFmtId="0" fontId="24" fillId="0" borderId="0" xfId="32" applyFont="1" applyBorder="1" applyAlignment="1">
      <alignment horizontal="left" vertical="center"/>
    </xf>
    <xf numFmtId="0" fontId="11" fillId="0" borderId="0" xfId="0" quotePrefix="1" applyFont="1" applyBorder="1" applyAlignment="1">
      <alignment horizontal="center"/>
    </xf>
    <xf numFmtId="14" fontId="11" fillId="0" borderId="0" xfId="0" quotePrefix="1" applyNumberFormat="1" applyFont="1" applyBorder="1" applyAlignment="1">
      <alignment horizontal="center" vertical="top" wrapText="1"/>
    </xf>
    <xf numFmtId="14" fontId="11" fillId="0" borderId="0" xfId="0" applyNumberFormat="1" applyFont="1" applyBorder="1" applyAlignment="1">
      <alignment horizontal="center" vertical="top" wrapText="1"/>
    </xf>
    <xf numFmtId="0" fontId="22" fillId="0" borderId="0" xfId="32" applyFont="1" applyBorder="1" applyAlignment="1">
      <alignment horizontal="center" wrapText="1"/>
    </xf>
    <xf numFmtId="2" fontId="21" fillId="0" borderId="0" xfId="0" applyNumberFormat="1" applyFont="1"/>
    <xf numFmtId="169" fontId="21" fillId="0" borderId="0" xfId="0" applyNumberFormat="1" applyFont="1"/>
    <xf numFmtId="0" fontId="35" fillId="0" borderId="0" xfId="0" applyFont="1" applyAlignment="1">
      <alignment horizontal="left"/>
    </xf>
    <xf numFmtId="0" fontId="50" fillId="0" borderId="0" xfId="0" applyFont="1"/>
    <xf numFmtId="0" fontId="51" fillId="0" borderId="0" xfId="0" applyFont="1" applyAlignment="1">
      <alignment horizontal="left"/>
    </xf>
    <xf numFmtId="2" fontId="50" fillId="0" borderId="0" xfId="0" applyNumberFormat="1" applyFont="1"/>
    <xf numFmtId="169" fontId="50" fillId="0" borderId="0" xfId="0" applyNumberFormat="1" applyFont="1"/>
    <xf numFmtId="0" fontId="50" fillId="0" borderId="0" xfId="0" applyFont="1" applyAlignment="1">
      <alignment horizontal="left"/>
    </xf>
    <xf numFmtId="0" fontId="50" fillId="0" borderId="0" xfId="0" applyFont="1" applyAlignment="1"/>
    <xf numFmtId="0" fontId="11" fillId="0" borderId="0" xfId="32" applyFont="1" applyAlignment="1">
      <alignment horizontal="left"/>
    </xf>
    <xf numFmtId="2" fontId="5" fillId="0" borderId="7" xfId="77" applyNumberFormat="1" applyFont="1" applyBorder="1" applyAlignment="1">
      <alignment horizontal="center" vertical="center" wrapText="1"/>
    </xf>
    <xf numFmtId="169" fontId="24" fillId="0" borderId="7" xfId="77" applyNumberFormat="1" applyFont="1" applyBorder="1" applyAlignment="1">
      <alignment horizontal="center" vertical="center" wrapText="1"/>
    </xf>
    <xf numFmtId="14" fontId="22" fillId="0" borderId="3" xfId="33" applyNumberFormat="1" applyFont="1" applyBorder="1" applyAlignment="1">
      <alignment horizontal="center"/>
    </xf>
    <xf numFmtId="14" fontId="22" fillId="0" borderId="3" xfId="32" applyNumberFormat="1" applyFont="1" applyBorder="1" applyAlignment="1">
      <alignment horizontal="center"/>
    </xf>
    <xf numFmtId="1" fontId="5" fillId="0" borderId="3" xfId="77" applyNumberFormat="1" applyFont="1" applyFill="1" applyBorder="1" applyAlignment="1">
      <alignment horizontal="center"/>
    </xf>
    <xf numFmtId="0" fontId="22" fillId="0" borderId="3" xfId="0" applyFont="1" applyBorder="1" applyAlignment="1"/>
    <xf numFmtId="0" fontId="22" fillId="0" borderId="3" xfId="33" applyFont="1" applyBorder="1" applyAlignment="1">
      <alignment horizontal="center"/>
    </xf>
    <xf numFmtId="14" fontId="22" fillId="0" borderId="3" xfId="35" applyNumberFormat="1" applyFont="1" applyBorder="1" applyAlignment="1">
      <alignment horizontal="center"/>
    </xf>
    <xf numFmtId="14" fontId="22" fillId="0" borderId="3" xfId="0" applyNumberFormat="1" applyFont="1" applyBorder="1" applyAlignment="1">
      <alignment horizontal="center" wrapText="1"/>
    </xf>
    <xf numFmtId="0" fontId="11" fillId="3" borderId="18" xfId="32" applyFont="1" applyFill="1" applyBorder="1" applyAlignment="1">
      <alignment horizontal="left" wrapText="1"/>
    </xf>
    <xf numFmtId="0" fontId="45" fillId="3" borderId="18" xfId="25" applyFont="1" applyFill="1" applyBorder="1" applyAlignment="1"/>
    <xf numFmtId="0" fontId="31" fillId="0" borderId="0" xfId="77" applyFont="1" applyAlignment="1">
      <alignment vertical="center"/>
    </xf>
    <xf numFmtId="2" fontId="31" fillId="0" borderId="0" xfId="32" applyNumberFormat="1" applyFont="1" applyAlignment="1">
      <alignment vertical="center" wrapText="1"/>
    </xf>
    <xf numFmtId="169" fontId="31" fillId="0" borderId="0" xfId="32" applyNumberFormat="1" applyFont="1" applyAlignment="1">
      <alignment vertical="center" wrapText="1"/>
    </xf>
    <xf numFmtId="0" fontId="22" fillId="0" borderId="0" xfId="32" quotePrefix="1" applyFont="1" applyBorder="1" applyAlignment="1">
      <alignment horizontal="center"/>
    </xf>
    <xf numFmtId="14" fontId="22" fillId="0" borderId="0" xfId="32" applyNumberFormat="1" applyFont="1" applyBorder="1" applyAlignment="1">
      <alignment horizontal="center"/>
    </xf>
    <xf numFmtId="169" fontId="51" fillId="0" borderId="0" xfId="0" applyNumberFormat="1" applyFont="1" applyAlignment="1"/>
    <xf numFmtId="0" fontId="18" fillId="0" borderId="0" xfId="0" applyFont="1" applyAlignment="1"/>
    <xf numFmtId="0" fontId="45" fillId="0" borderId="21" xfId="32" applyFont="1" applyBorder="1" applyAlignment="1">
      <alignment horizontal="left"/>
    </xf>
    <xf numFmtId="1" fontId="5" fillId="0" borderId="22" xfId="77" applyNumberFormat="1" applyFont="1" applyFill="1" applyBorder="1" applyAlignment="1">
      <alignment horizontal="center"/>
    </xf>
    <xf numFmtId="0" fontId="27" fillId="0" borderId="3" xfId="77" applyFont="1" applyBorder="1" applyAlignment="1">
      <alignment horizontal="center" vertical="center"/>
    </xf>
    <xf numFmtId="0" fontId="35" fillId="0" borderId="3" xfId="77" applyFont="1" applyBorder="1" applyAlignment="1">
      <alignment horizontal="center" vertical="center" wrapText="1"/>
    </xf>
    <xf numFmtId="0" fontId="5" fillId="0" borderId="0" xfId="77" applyFont="1" applyFill="1" applyBorder="1" applyAlignment="1">
      <alignment horizontal="left"/>
    </xf>
    <xf numFmtId="0" fontId="45" fillId="0" borderId="0" xfId="32" quotePrefix="1" applyFont="1" applyBorder="1" applyAlignment="1">
      <alignment horizontal="center"/>
    </xf>
    <xf numFmtId="14" fontId="22" fillId="0" borderId="0" xfId="32" quotePrefix="1" applyNumberFormat="1" applyFont="1" applyFill="1" applyBorder="1" applyAlignment="1">
      <alignment horizontal="center"/>
    </xf>
    <xf numFmtId="0" fontId="17" fillId="0" borderId="0" xfId="0" applyFont="1" applyAlignment="1"/>
    <xf numFmtId="0" fontId="4" fillId="0" borderId="0" xfId="17" applyFont="1" applyAlignment="1">
      <alignment horizontal="center"/>
    </xf>
    <xf numFmtId="0" fontId="4" fillId="0" borderId="0" xfId="32" applyFont="1" applyAlignment="1">
      <alignment horizontal="left" vertical="center" wrapText="1"/>
    </xf>
    <xf numFmtId="0" fontId="4" fillId="0" borderId="0" xfId="32" applyFont="1" applyAlignment="1">
      <alignment horizontal="left" vertical="center"/>
    </xf>
    <xf numFmtId="0" fontId="4" fillId="0" borderId="0" xfId="32" applyFont="1" applyAlignment="1">
      <alignment horizontal="left" wrapText="1"/>
    </xf>
    <xf numFmtId="0" fontId="6" fillId="0" borderId="0" xfId="32" applyFont="1" applyAlignment="1">
      <alignment vertical="center" wrapText="1"/>
    </xf>
    <xf numFmtId="0" fontId="45" fillId="0" borderId="17" xfId="0" applyFont="1" applyBorder="1"/>
    <xf numFmtId="0" fontId="24" fillId="0" borderId="3" xfId="77" applyFont="1" applyBorder="1" applyAlignment="1">
      <alignment horizontal="center" vertical="center" wrapText="1"/>
    </xf>
    <xf numFmtId="0" fontId="4" fillId="0" borderId="24" xfId="77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22" fillId="0" borderId="24" xfId="77" applyFont="1" applyBorder="1" applyAlignment="1">
      <alignment horizontal="center"/>
    </xf>
    <xf numFmtId="0" fontId="31" fillId="0" borderId="0" xfId="32" applyFont="1" applyBorder="1" applyAlignment="1">
      <alignment vertical="center" wrapText="1"/>
    </xf>
    <xf numFmtId="0" fontId="47" fillId="0" borderId="0" xfId="0" applyFont="1" applyBorder="1" applyAlignment="1">
      <alignment horizontal="center"/>
    </xf>
    <xf numFmtId="0" fontId="55" fillId="0" borderId="0" xfId="32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/>
    </xf>
    <xf numFmtId="0" fontId="22" fillId="0" borderId="2" xfId="0" applyFont="1" applyBorder="1" applyAlignment="1">
      <alignment horizontal="center" vertical="center"/>
    </xf>
    <xf numFmtId="0" fontId="22" fillId="0" borderId="17" xfId="0" applyFont="1" applyBorder="1"/>
    <xf numFmtId="1" fontId="5" fillId="0" borderId="8" xfId="77" applyNumberFormat="1" applyFont="1" applyFill="1" applyBorder="1" applyAlignment="1">
      <alignment horizontal="center"/>
    </xf>
    <xf numFmtId="1" fontId="5" fillId="0" borderId="17" xfId="77" applyNumberFormat="1" applyFont="1" applyFill="1" applyBorder="1" applyAlignment="1">
      <alignment horizontal="center"/>
    </xf>
    <xf numFmtId="0" fontId="22" fillId="0" borderId="17" xfId="77" applyFont="1" applyFill="1" applyBorder="1" applyAlignment="1">
      <alignment horizontal="center"/>
    </xf>
    <xf numFmtId="0" fontId="22" fillId="0" borderId="17" xfId="0" applyFont="1" applyFill="1" applyBorder="1"/>
    <xf numFmtId="0" fontId="22" fillId="0" borderId="17" xfId="77" applyFont="1" applyBorder="1" applyAlignment="1">
      <alignment horizontal="center"/>
    </xf>
    <xf numFmtId="14" fontId="11" fillId="0" borderId="0" xfId="0" quotePrefix="1" applyNumberFormat="1" applyFont="1" applyBorder="1" applyAlignment="1">
      <alignment horizontal="center" wrapText="1"/>
    </xf>
    <xf numFmtId="9" fontId="11" fillId="0" borderId="0" xfId="0" quotePrefix="1" applyNumberFormat="1" applyFont="1" applyBorder="1" applyAlignment="1">
      <alignment horizontal="center"/>
    </xf>
    <xf numFmtId="0" fontId="22" fillId="0" borderId="0" xfId="77" applyFont="1" applyBorder="1" applyAlignment="1">
      <alignment horizontal="center"/>
    </xf>
    <xf numFmtId="0" fontId="22" fillId="0" borderId="0" xfId="0" applyFont="1" applyBorder="1"/>
    <xf numFmtId="0" fontId="16" fillId="0" borderId="0" xfId="0" applyFont="1" applyFill="1"/>
    <xf numFmtId="0" fontId="11" fillId="0" borderId="29" xfId="0" applyFont="1" applyBorder="1" applyAlignment="1">
      <alignment horizontal="center"/>
    </xf>
    <xf numFmtId="0" fontId="22" fillId="0" borderId="2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7" xfId="17" applyFont="1" applyBorder="1" applyAlignment="1">
      <alignment horizontal="center" vertical="center" wrapText="1"/>
    </xf>
    <xf numFmtId="14" fontId="3" fillId="0" borderId="0" xfId="0" quotePrefix="1" applyNumberFormat="1" applyFont="1" applyBorder="1" applyAlignment="1">
      <alignment horizontal="center" wrapText="1"/>
    </xf>
    <xf numFmtId="0" fontId="3" fillId="0" borderId="0" xfId="0" quotePrefix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1" fillId="0" borderId="0" xfId="77" applyFont="1" applyBorder="1" applyAlignment="1">
      <alignment horizontal="center"/>
    </xf>
    <xf numFmtId="0" fontId="16" fillId="0" borderId="0" xfId="0" applyFont="1" applyBorder="1"/>
    <xf numFmtId="0" fontId="48" fillId="0" borderId="3" xfId="77" quotePrefix="1" applyFont="1" applyFill="1" applyBorder="1" applyAlignment="1">
      <alignment horizontal="center"/>
    </xf>
    <xf numFmtId="0" fontId="35" fillId="0" borderId="3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21" fillId="0" borderId="6" xfId="0" applyFont="1" applyFill="1" applyBorder="1"/>
    <xf numFmtId="0" fontId="35" fillId="0" borderId="3" xfId="0" applyFont="1" applyFill="1" applyBorder="1" applyAlignment="1">
      <alignment horizontal="center" vertical="center" wrapText="1"/>
    </xf>
    <xf numFmtId="0" fontId="35" fillId="0" borderId="7" xfId="0" applyFont="1" applyFill="1" applyBorder="1" applyAlignment="1">
      <alignment horizontal="center" vertical="center" wrapText="1"/>
    </xf>
    <xf numFmtId="0" fontId="48" fillId="0" borderId="3" xfId="77" quotePrefix="1" applyFont="1" applyBorder="1" applyAlignment="1">
      <alignment horizontal="center"/>
    </xf>
    <xf numFmtId="0" fontId="49" fillId="0" borderId="2" xfId="0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17" xfId="17" applyFont="1" applyBorder="1" applyAlignment="1">
      <alignment horizontal="center" vertical="center" wrapText="1"/>
    </xf>
    <xf numFmtId="1" fontId="3" fillId="0" borderId="17" xfId="0" quotePrefix="1" applyNumberFormat="1" applyFont="1" applyBorder="1" applyAlignment="1">
      <alignment horizontal="center" wrapText="1"/>
    </xf>
    <xf numFmtId="0" fontId="24" fillId="0" borderId="0" xfId="81" applyFont="1" applyAlignment="1">
      <alignment horizontal="center"/>
    </xf>
    <xf numFmtId="0" fontId="27" fillId="0" borderId="17" xfId="0" applyFont="1" applyBorder="1" applyAlignment="1">
      <alignment horizontal="center" vertical="center" wrapText="1"/>
    </xf>
    <xf numFmtId="0" fontId="5" fillId="0" borderId="17" xfId="77" applyFont="1" applyBorder="1" applyAlignment="1">
      <alignment horizontal="center" vertical="center" wrapText="1"/>
    </xf>
    <xf numFmtId="14" fontId="45" fillId="0" borderId="17" xfId="32" quotePrefix="1" applyNumberFormat="1" applyFont="1" applyBorder="1" applyAlignment="1">
      <alignment horizontal="center"/>
    </xf>
    <xf numFmtId="14" fontId="45" fillId="0" borderId="17" xfId="0" applyNumberFormat="1" applyFont="1" applyBorder="1" applyAlignment="1">
      <alignment horizontal="center"/>
    </xf>
    <xf numFmtId="14" fontId="45" fillId="0" borderId="17" xfId="0" quotePrefix="1" applyNumberFormat="1" applyFont="1" applyBorder="1" applyAlignment="1">
      <alignment horizontal="center"/>
    </xf>
    <xf numFmtId="0" fontId="45" fillId="0" borderId="17" xfId="0" quotePrefix="1" applyFont="1" applyBorder="1" applyAlignment="1">
      <alignment horizontal="center"/>
    </xf>
    <xf numFmtId="14" fontId="11" fillId="0" borderId="17" xfId="32" quotePrefix="1" applyNumberFormat="1" applyFont="1" applyBorder="1" applyAlignment="1">
      <alignment horizontal="center"/>
    </xf>
    <xf numFmtId="1" fontId="45" fillId="0" borderId="17" xfId="35" applyNumberFormat="1" applyFont="1" applyBorder="1" applyAlignment="1">
      <alignment horizontal="center"/>
    </xf>
    <xf numFmtId="14" fontId="45" fillId="0" borderId="17" xfId="77" applyNumberFormat="1" applyFont="1" applyBorder="1" applyAlignment="1">
      <alignment horizontal="center"/>
    </xf>
    <xf numFmtId="0" fontId="45" fillId="0" borderId="17" xfId="33" quotePrefix="1" applyFont="1" applyBorder="1" applyAlignment="1">
      <alignment horizontal="center"/>
    </xf>
    <xf numFmtId="14" fontId="45" fillId="0" borderId="17" xfId="35" quotePrefix="1" applyNumberFormat="1" applyFont="1" applyBorder="1" applyAlignment="1">
      <alignment horizontal="center" wrapText="1"/>
    </xf>
    <xf numFmtId="0" fontId="45" fillId="0" borderId="17" xfId="0" applyFont="1" applyBorder="1" applyAlignment="1"/>
    <xf numFmtId="0" fontId="45" fillId="0" borderId="18" xfId="0" applyFont="1" applyBorder="1" applyAlignment="1"/>
    <xf numFmtId="0" fontId="45" fillId="0" borderId="19" xfId="0" applyFont="1" applyBorder="1" applyAlignment="1"/>
    <xf numFmtId="1" fontId="45" fillId="0" borderId="17" xfId="35" quotePrefix="1" applyNumberFormat="1" applyFont="1" applyBorder="1" applyAlignment="1">
      <alignment horizontal="center"/>
    </xf>
    <xf numFmtId="0" fontId="45" fillId="0" borderId="17" xfId="35" quotePrefix="1" applyFont="1" applyBorder="1" applyAlignment="1">
      <alignment horizontal="center"/>
    </xf>
    <xf numFmtId="167" fontId="45" fillId="0" borderId="17" xfId="35" quotePrefix="1" applyNumberFormat="1" applyFont="1" applyBorder="1" applyAlignment="1">
      <alignment horizontal="center"/>
    </xf>
    <xf numFmtId="0" fontId="45" fillId="0" borderId="20" xfId="0" applyFont="1" applyBorder="1" applyAlignment="1"/>
    <xf numFmtId="0" fontId="45" fillId="0" borderId="21" xfId="0" applyFont="1" applyBorder="1" applyAlignment="1"/>
    <xf numFmtId="14" fontId="45" fillId="0" borderId="17" xfId="35" quotePrefix="1" applyNumberFormat="1" applyFont="1" applyBorder="1" applyAlignment="1">
      <alignment horizontal="center"/>
    </xf>
    <xf numFmtId="0" fontId="45" fillId="0" borderId="17" xfId="0" applyFont="1" applyBorder="1" applyAlignment="1">
      <alignment horizontal="center" wrapText="1"/>
    </xf>
    <xf numFmtId="14" fontId="54" fillId="0" borderId="17" xfId="35" quotePrefix="1" applyNumberFormat="1" applyFont="1" applyBorder="1" applyAlignment="1">
      <alignment horizontal="center" wrapText="1"/>
    </xf>
    <xf numFmtId="14" fontId="45" fillId="0" borderId="17" xfId="32" applyNumberFormat="1" applyFont="1" applyBorder="1" applyAlignment="1">
      <alignment horizontal="center"/>
    </xf>
    <xf numFmtId="0" fontId="45" fillId="0" borderId="17" xfId="0" applyFont="1" applyBorder="1" applyAlignment="1">
      <alignment horizontal="center"/>
    </xf>
    <xf numFmtId="14" fontId="60" fillId="0" borderId="17" xfId="77" applyNumberFormat="1" applyFont="1" applyBorder="1" applyAlignment="1">
      <alignment horizontal="center"/>
    </xf>
    <xf numFmtId="14" fontId="60" fillId="0" borderId="17" xfId="35" quotePrefix="1" applyNumberFormat="1" applyFont="1" applyBorder="1" applyAlignment="1">
      <alignment horizontal="center"/>
    </xf>
    <xf numFmtId="0" fontId="52" fillId="0" borderId="17" xfId="0" applyFont="1" applyBorder="1" applyAlignment="1">
      <alignment horizontal="center"/>
    </xf>
    <xf numFmtId="1" fontId="32" fillId="0" borderId="17" xfId="32" applyNumberFormat="1" applyFont="1" applyFill="1" applyBorder="1" applyAlignment="1">
      <alignment horizontal="center"/>
    </xf>
    <xf numFmtId="1" fontId="30" fillId="0" borderId="17" xfId="32" applyNumberFormat="1" applyFont="1" applyFill="1" applyBorder="1" applyAlignment="1">
      <alignment horizontal="center"/>
    </xf>
    <xf numFmtId="0" fontId="33" fillId="0" borderId="17" xfId="32" applyFont="1" applyFill="1" applyBorder="1" applyAlignment="1">
      <alignment horizontal="center"/>
    </xf>
    <xf numFmtId="1" fontId="33" fillId="0" borderId="17" xfId="32" applyNumberFormat="1" applyFont="1" applyFill="1" applyBorder="1" applyAlignment="1">
      <alignment horizontal="center"/>
    </xf>
    <xf numFmtId="0" fontId="33" fillId="0" borderId="17" xfId="32" quotePrefix="1" applyFont="1" applyFill="1" applyBorder="1" applyAlignment="1">
      <alignment horizontal="center"/>
    </xf>
    <xf numFmtId="10" fontId="21" fillId="0" borderId="17" xfId="32" quotePrefix="1" applyNumberFormat="1" applyFont="1" applyFill="1" applyBorder="1" applyAlignment="1">
      <alignment horizontal="center"/>
    </xf>
    <xf numFmtId="1" fontId="33" fillId="0" borderId="17" xfId="116" applyNumberFormat="1" applyFont="1" applyFill="1" applyBorder="1" applyAlignment="1">
      <alignment horizontal="center"/>
    </xf>
    <xf numFmtId="1" fontId="30" fillId="0" borderId="17" xfId="116" applyNumberFormat="1" applyFont="1" applyFill="1" applyBorder="1" applyAlignment="1">
      <alignment horizontal="center"/>
    </xf>
    <xf numFmtId="0" fontId="30" fillId="0" borderId="17" xfId="32" applyFont="1" applyFill="1" applyBorder="1" applyAlignment="1">
      <alignment horizontal="center"/>
    </xf>
    <xf numFmtId="0" fontId="35" fillId="0" borderId="17" xfId="49" applyFont="1" applyBorder="1" applyAlignment="1">
      <alignment horizontal="center" vertical="center"/>
    </xf>
    <xf numFmtId="0" fontId="21" fillId="0" borderId="17" xfId="49" applyFont="1" applyBorder="1" applyAlignment="1">
      <alignment horizontal="center" vertical="center" wrapText="1"/>
    </xf>
    <xf numFmtId="0" fontId="21" fillId="0" borderId="17" xfId="49" applyFont="1" applyBorder="1" applyAlignment="1">
      <alignment horizontal="center" vertical="center"/>
    </xf>
    <xf numFmtId="0" fontId="38" fillId="0" borderId="17" xfId="49" applyFont="1" applyBorder="1" applyAlignment="1">
      <alignment horizontal="center" vertical="center"/>
    </xf>
    <xf numFmtId="0" fontId="38" fillId="0" borderId="17" xfId="49" quotePrefix="1" applyFont="1" applyBorder="1" applyAlignment="1">
      <alignment horizontal="center" vertical="center"/>
    </xf>
    <xf numFmtId="0" fontId="35" fillId="0" borderId="17" xfId="81" applyFont="1" applyBorder="1" applyAlignment="1">
      <alignment horizontal="center" vertical="center" wrapText="1"/>
    </xf>
    <xf numFmtId="0" fontId="21" fillId="0" borderId="17" xfId="81" applyFont="1" applyBorder="1" applyAlignment="1">
      <alignment horizontal="center" vertical="center"/>
    </xf>
    <xf numFmtId="0" fontId="21" fillId="0" borderId="17" xfId="81" applyFont="1" applyBorder="1" applyAlignment="1">
      <alignment horizontal="center" vertical="center" wrapText="1"/>
    </xf>
    <xf numFmtId="0" fontId="34" fillId="0" borderId="17" xfId="81" applyFont="1" applyBorder="1" applyAlignment="1">
      <alignment horizontal="center" vertical="center"/>
    </xf>
    <xf numFmtId="0" fontId="35" fillId="0" borderId="17" xfId="81" applyFont="1" applyBorder="1" applyAlignment="1">
      <alignment horizontal="center" vertical="center"/>
    </xf>
    <xf numFmtId="0" fontId="45" fillId="0" borderId="18" xfId="32" applyFont="1" applyBorder="1"/>
    <xf numFmtId="0" fontId="45" fillId="0" borderId="18" xfId="25" applyFont="1" applyBorder="1"/>
    <xf numFmtId="0" fontId="45" fillId="0" borderId="17" xfId="25" quotePrefix="1" applyFont="1" applyBorder="1"/>
    <xf numFmtId="14" fontId="45" fillId="0" borderId="17" xfId="25" quotePrefix="1" applyNumberFormat="1" applyFont="1" applyBorder="1" applyAlignment="1">
      <alignment horizontal="center"/>
    </xf>
    <xf numFmtId="167" fontId="45" fillId="0" borderId="17" xfId="0" applyNumberFormat="1" applyFont="1" applyBorder="1" applyAlignment="1">
      <alignment horizontal="center"/>
    </xf>
    <xf numFmtId="1" fontId="45" fillId="0" borderId="17" xfId="0" applyNumberFormat="1" applyFont="1" applyBorder="1" applyAlignment="1">
      <alignment horizontal="center"/>
    </xf>
    <xf numFmtId="14" fontId="45" fillId="3" borderId="17" xfId="32" quotePrefix="1" applyNumberFormat="1" applyFont="1" applyFill="1" applyBorder="1" applyAlignment="1">
      <alignment horizontal="center"/>
    </xf>
    <xf numFmtId="0" fontId="45" fillId="3" borderId="17" xfId="0" quotePrefix="1" applyFont="1" applyFill="1" applyBorder="1" applyAlignment="1">
      <alignment horizontal="center"/>
    </xf>
    <xf numFmtId="0" fontId="11" fillId="0" borderId="19" xfId="32" applyFont="1" applyBorder="1" applyAlignment="1">
      <alignment horizontal="center" wrapText="1"/>
    </xf>
    <xf numFmtId="0" fontId="11" fillId="0" borderId="17" xfId="32" applyFont="1" applyBorder="1" applyAlignment="1">
      <alignment horizontal="center"/>
    </xf>
    <xf numFmtId="0" fontId="11" fillId="0" borderId="17" xfId="32" quotePrefix="1" applyFont="1" applyBorder="1" applyAlignment="1">
      <alignment horizontal="center"/>
    </xf>
    <xf numFmtId="1" fontId="45" fillId="0" borderId="17" xfId="77" applyNumberFormat="1" applyFont="1" applyBorder="1" applyAlignment="1">
      <alignment horizontal="center" wrapText="1"/>
    </xf>
    <xf numFmtId="167" fontId="11" fillId="0" borderId="17" xfId="77" applyNumberFormat="1" applyFont="1" applyBorder="1" applyAlignment="1">
      <alignment horizontal="center" wrapText="1"/>
    </xf>
    <xf numFmtId="0" fontId="11" fillId="0" borderId="17" xfId="77" applyFont="1" applyBorder="1" applyAlignment="1">
      <alignment horizontal="center" wrapText="1"/>
    </xf>
    <xf numFmtId="0" fontId="5" fillId="0" borderId="17" xfId="77" applyFont="1" applyBorder="1" applyAlignment="1">
      <alignment horizontal="center" wrapText="1"/>
    </xf>
    <xf numFmtId="0" fontId="54" fillId="0" borderId="17" xfId="77" applyFont="1" applyBorder="1" applyAlignment="1">
      <alignment horizontal="center" wrapText="1"/>
    </xf>
    <xf numFmtId="0" fontId="45" fillId="0" borderId="17" xfId="25" applyFont="1" applyBorder="1" applyAlignment="1"/>
    <xf numFmtId="1" fontId="61" fillId="0" borderId="17" xfId="0" quotePrefix="1" applyNumberFormat="1" applyFont="1" applyBorder="1" applyAlignment="1">
      <alignment horizontal="center"/>
    </xf>
    <xf numFmtId="1" fontId="61" fillId="0" borderId="17" xfId="32" quotePrefix="1" applyNumberFormat="1" applyFont="1" applyBorder="1" applyAlignment="1">
      <alignment horizontal="center"/>
    </xf>
    <xf numFmtId="1" fontId="61" fillId="0" borderId="17" xfId="32" applyNumberFormat="1" applyFont="1" applyBorder="1" applyAlignment="1">
      <alignment horizontal="center"/>
    </xf>
    <xf numFmtId="0" fontId="45" fillId="0" borderId="17" xfId="32" applyFont="1" applyBorder="1" applyAlignment="1">
      <alignment horizontal="center"/>
    </xf>
    <xf numFmtId="0" fontId="45" fillId="0" borderId="17" xfId="77" applyFont="1" applyBorder="1" applyAlignment="1">
      <alignment horizontal="center" wrapText="1"/>
    </xf>
    <xf numFmtId="0" fontId="45" fillId="0" borderId="17" xfId="33" applyFont="1" applyBorder="1" applyAlignment="1">
      <alignment horizontal="center"/>
    </xf>
    <xf numFmtId="0" fontId="45" fillId="0" borderId="21" xfId="25" applyFont="1" applyBorder="1" applyAlignment="1"/>
    <xf numFmtId="0" fontId="11" fillId="0" borderId="17" xfId="0" applyFont="1" applyBorder="1" applyAlignment="1">
      <alignment horizontal="center"/>
    </xf>
    <xf numFmtId="0" fontId="11" fillId="3" borderId="3" xfId="32" applyFont="1" applyFill="1" applyBorder="1" applyAlignment="1">
      <alignment horizontal="center" wrapText="1"/>
    </xf>
    <xf numFmtId="0" fontId="5" fillId="3" borderId="17" xfId="77" applyFont="1" applyFill="1" applyBorder="1" applyAlignment="1">
      <alignment horizontal="center" wrapText="1"/>
    </xf>
    <xf numFmtId="0" fontId="11" fillId="3" borderId="17" xfId="77" applyFont="1" applyFill="1" applyBorder="1" applyAlignment="1">
      <alignment horizontal="center" wrapText="1"/>
    </xf>
    <xf numFmtId="14" fontId="45" fillId="3" borderId="17" xfId="25" quotePrefix="1" applyNumberFormat="1" applyFont="1" applyFill="1" applyBorder="1" applyAlignment="1">
      <alignment horizontal="center"/>
    </xf>
    <xf numFmtId="1" fontId="45" fillId="3" borderId="17" xfId="35" applyNumberFormat="1" applyFont="1" applyFill="1" applyBorder="1" applyAlignment="1">
      <alignment horizontal="center"/>
    </xf>
    <xf numFmtId="3" fontId="11" fillId="3" borderId="17" xfId="77" applyNumberFormat="1" applyFont="1" applyFill="1" applyBorder="1" applyAlignment="1">
      <alignment horizontal="center" wrapText="1"/>
    </xf>
    <xf numFmtId="1" fontId="45" fillId="3" borderId="17" xfId="0" applyNumberFormat="1" applyFont="1" applyFill="1" applyBorder="1" applyAlignment="1">
      <alignment horizontal="center"/>
    </xf>
    <xf numFmtId="0" fontId="45" fillId="3" borderId="17" xfId="25" applyFont="1" applyFill="1" applyBorder="1" applyAlignment="1"/>
    <xf numFmtId="0" fontId="11" fillId="3" borderId="17" xfId="32" applyFont="1" applyFill="1" applyBorder="1" applyAlignment="1">
      <alignment horizontal="center"/>
    </xf>
    <xf numFmtId="14" fontId="11" fillId="3" borderId="17" xfId="32" quotePrefix="1" applyNumberFormat="1" applyFont="1" applyFill="1" applyBorder="1" applyAlignment="1">
      <alignment horizontal="center"/>
    </xf>
    <xf numFmtId="1" fontId="45" fillId="3" borderId="17" xfId="77" applyNumberFormat="1" applyFont="1" applyFill="1" applyBorder="1" applyAlignment="1">
      <alignment horizontal="center" wrapText="1"/>
    </xf>
    <xf numFmtId="1" fontId="11" fillId="3" borderId="17" xfId="77" applyNumberFormat="1" applyFont="1" applyFill="1" applyBorder="1" applyAlignment="1">
      <alignment horizontal="center" wrapText="1"/>
    </xf>
    <xf numFmtId="167" fontId="11" fillId="3" borderId="17" xfId="77" applyNumberFormat="1" applyFont="1" applyFill="1" applyBorder="1" applyAlignment="1">
      <alignment horizontal="center" wrapText="1"/>
    </xf>
    <xf numFmtId="0" fontId="54" fillId="3" borderId="17" xfId="77" applyFont="1" applyFill="1" applyBorder="1" applyAlignment="1">
      <alignment horizontal="center" wrapText="1"/>
    </xf>
    <xf numFmtId="0" fontId="45" fillId="3" borderId="19" xfId="25" applyFont="1" applyFill="1" applyBorder="1" applyAlignment="1">
      <alignment horizontal="center"/>
    </xf>
    <xf numFmtId="0" fontId="11" fillId="3" borderId="19" xfId="32" applyFont="1" applyFill="1" applyBorder="1" applyAlignment="1">
      <alignment horizontal="center" wrapText="1"/>
    </xf>
    <xf numFmtId="0" fontId="61" fillId="0" borderId="17" xfId="0" applyFont="1" applyBorder="1" applyAlignment="1">
      <alignment horizontal="center"/>
    </xf>
    <xf numFmtId="0" fontId="52" fillId="0" borderId="17" xfId="32" quotePrefix="1" applyFont="1" applyBorder="1" applyAlignment="1">
      <alignment horizontal="center"/>
    </xf>
    <xf numFmtId="170" fontId="52" fillId="0" borderId="17" xfId="32" quotePrefix="1" applyNumberFormat="1" applyFont="1" applyBorder="1" applyAlignment="1">
      <alignment horizontal="center"/>
    </xf>
    <xf numFmtId="0" fontId="52" fillId="0" borderId="17" xfId="32" applyFont="1" applyBorder="1" applyAlignment="1">
      <alignment horizontal="center"/>
    </xf>
    <xf numFmtId="0" fontId="11" fillId="0" borderId="18" xfId="0" applyFont="1" applyBorder="1" applyAlignment="1">
      <alignment wrapText="1"/>
    </xf>
    <xf numFmtId="0" fontId="11" fillId="0" borderId="19" xfId="0" applyFont="1" applyBorder="1" applyAlignment="1">
      <alignment wrapText="1"/>
    </xf>
    <xf numFmtId="0" fontId="11" fillId="0" borderId="18" xfId="25" applyFont="1" applyBorder="1" applyAlignment="1">
      <alignment horizontal="left"/>
    </xf>
    <xf numFmtId="0" fontId="11" fillId="0" borderId="25" xfId="32" applyFont="1" applyBorder="1" applyAlignment="1">
      <alignment horizontal="center"/>
    </xf>
    <xf numFmtId="14" fontId="11" fillId="0" borderId="17" xfId="33" quotePrefix="1" applyNumberFormat="1" applyFont="1" applyBorder="1" applyAlignment="1">
      <alignment horizontal="center"/>
    </xf>
    <xf numFmtId="0" fontId="45" fillId="0" borderId="26" xfId="35" quotePrefix="1" applyFont="1" applyBorder="1" applyAlignment="1">
      <alignment horizontal="center"/>
    </xf>
    <xf numFmtId="14" fontId="11" fillId="0" borderId="17" xfId="0" quotePrefix="1" applyNumberFormat="1" applyFont="1" applyBorder="1" applyAlignment="1">
      <alignment horizontal="center"/>
    </xf>
    <xf numFmtId="14" fontId="45" fillId="0" borderId="20" xfId="77" quotePrefix="1" applyNumberFormat="1" applyFont="1" applyBorder="1" applyAlignment="1">
      <alignment horizontal="center"/>
    </xf>
    <xf numFmtId="0" fontId="11" fillId="0" borderId="17" xfId="33" quotePrefix="1" applyFont="1" applyBorder="1" applyAlignment="1">
      <alignment horizontal="center"/>
    </xf>
    <xf numFmtId="14" fontId="11" fillId="0" borderId="20" xfId="26" quotePrefix="1" applyNumberFormat="1" applyFont="1" applyBorder="1" applyAlignment="1">
      <alignment horizontal="center"/>
    </xf>
    <xf numFmtId="0" fontId="11" fillId="0" borderId="17" xfId="26" quotePrefix="1" applyFont="1" applyBorder="1" applyAlignment="1">
      <alignment horizontal="center"/>
    </xf>
    <xf numFmtId="1" fontId="11" fillId="0" borderId="25" xfId="0" applyNumberFormat="1" applyFont="1" applyBorder="1" applyAlignment="1">
      <alignment horizontal="center" wrapText="1"/>
    </xf>
    <xf numFmtId="0" fontId="11" fillId="0" borderId="25" xfId="0" applyFont="1" applyBorder="1" applyAlignment="1">
      <alignment horizontal="center" wrapText="1"/>
    </xf>
    <xf numFmtId="0" fontId="11" fillId="0" borderId="17" xfId="0" applyFont="1" applyBorder="1" applyAlignment="1">
      <alignment horizontal="center" wrapText="1"/>
    </xf>
    <xf numFmtId="0" fontId="11" fillId="0" borderId="25" xfId="17" applyFont="1" applyBorder="1" applyAlignment="1">
      <alignment horizontal="center" wrapText="1"/>
    </xf>
    <xf numFmtId="0" fontId="24" fillId="0" borderId="17" xfId="0" applyFont="1" applyBorder="1" applyAlignment="1">
      <alignment horizontal="center" wrapText="1"/>
    </xf>
    <xf numFmtId="1" fontId="11" fillId="0" borderId="17" xfId="0" applyNumberFormat="1" applyFont="1" applyBorder="1" applyAlignment="1">
      <alignment horizontal="center" wrapText="1"/>
    </xf>
    <xf numFmtId="0" fontId="11" fillId="0" borderId="17" xfId="17" applyFont="1" applyBorder="1" applyAlignment="1">
      <alignment horizontal="center" wrapText="1"/>
    </xf>
    <xf numFmtId="0" fontId="45" fillId="0" borderId="21" xfId="32" applyFont="1" applyBorder="1" applyAlignment="1"/>
    <xf numFmtId="14" fontId="45" fillId="0" borderId="26" xfId="35" quotePrefix="1" applyNumberFormat="1" applyFont="1" applyBorder="1" applyAlignment="1">
      <alignment horizontal="center"/>
    </xf>
    <xf numFmtId="14" fontId="45" fillId="0" borderId="26" xfId="32" quotePrefix="1" applyNumberFormat="1" applyFont="1" applyBorder="1" applyAlignment="1">
      <alignment horizontal="center"/>
    </xf>
    <xf numFmtId="0" fontId="45" fillId="0" borderId="20" xfId="32" applyFont="1" applyBorder="1" applyAlignment="1"/>
    <xf numFmtId="0" fontId="45" fillId="0" borderId="26" xfId="0" quotePrefix="1" applyFont="1" applyBorder="1" applyAlignment="1">
      <alignment horizontal="center" wrapText="1"/>
    </xf>
    <xf numFmtId="1" fontId="45" fillId="0" borderId="17" xfId="0" applyNumberFormat="1" applyFont="1" applyBorder="1" applyAlignment="1">
      <alignment horizontal="center" wrapText="1"/>
    </xf>
    <xf numFmtId="0" fontId="45" fillId="0" borderId="21" xfId="77" applyFont="1" applyBorder="1" applyAlignment="1">
      <alignment horizontal="left"/>
    </xf>
    <xf numFmtId="0" fontId="45" fillId="0" borderId="21" xfId="77" applyFont="1" applyBorder="1" applyAlignment="1">
      <alignment horizontal="center" wrapText="1"/>
    </xf>
    <xf numFmtId="14" fontId="45" fillId="0" borderId="17" xfId="77" quotePrefix="1" applyNumberFormat="1" applyFont="1" applyBorder="1" applyAlignment="1">
      <alignment horizontal="center"/>
    </xf>
    <xf numFmtId="0" fontId="41" fillId="0" borderId="20" xfId="0" applyFont="1" applyBorder="1" applyAlignment="1">
      <alignment horizontal="center"/>
    </xf>
    <xf numFmtId="14" fontId="45" fillId="0" borderId="26" xfId="77" quotePrefix="1" applyNumberFormat="1" applyFont="1" applyBorder="1" applyAlignment="1">
      <alignment horizontal="center"/>
    </xf>
    <xf numFmtId="0" fontId="11" fillId="0" borderId="19" xfId="32" applyFont="1" applyBorder="1" applyAlignment="1">
      <alignment horizontal="center"/>
    </xf>
    <xf numFmtId="14" fontId="11" fillId="0" borderId="21" xfId="33" quotePrefix="1" applyNumberFormat="1" applyFont="1" applyBorder="1" applyAlignment="1">
      <alignment horizontal="center"/>
    </xf>
    <xf numFmtId="14" fontId="11" fillId="0" borderId="26" xfId="26" quotePrefix="1" applyNumberFormat="1" applyFont="1" applyBorder="1" applyAlignment="1">
      <alignment horizontal="center"/>
    </xf>
    <xf numFmtId="0" fontId="11" fillId="0" borderId="25" xfId="26" quotePrefix="1" applyFont="1" applyBorder="1" applyAlignment="1">
      <alignment horizontal="center"/>
    </xf>
    <xf numFmtId="1" fontId="11" fillId="0" borderId="26" xfId="0" applyNumberFormat="1" applyFont="1" applyBorder="1" applyAlignment="1">
      <alignment horizontal="center" wrapText="1"/>
    </xf>
    <xf numFmtId="0" fontId="11" fillId="0" borderId="26" xfId="0" applyFont="1" applyBorder="1" applyAlignment="1">
      <alignment horizontal="center" wrapText="1"/>
    </xf>
    <xf numFmtId="0" fontId="45" fillId="0" borderId="25" xfId="0" quotePrefix="1" applyFont="1" applyBorder="1" applyAlignment="1">
      <alignment horizontal="center"/>
    </xf>
    <xf numFmtId="0" fontId="52" fillId="0" borderId="26" xfId="35" applyFont="1" applyBorder="1" applyAlignment="1">
      <alignment horizontal="center"/>
    </xf>
    <xf numFmtId="0" fontId="52" fillId="0" borderId="17" xfId="33" applyFont="1" applyBorder="1" applyAlignment="1">
      <alignment horizontal="center" vertical="center"/>
    </xf>
    <xf numFmtId="0" fontId="11" fillId="0" borderId="20" xfId="0" applyFont="1" applyBorder="1" applyAlignment="1">
      <alignment wrapText="1"/>
    </xf>
    <xf numFmtId="0" fontId="11" fillId="0" borderId="21" xfId="0" applyFont="1" applyBorder="1" applyAlignment="1">
      <alignment wrapText="1"/>
    </xf>
    <xf numFmtId="0" fontId="11" fillId="0" borderId="23" xfId="0" applyFont="1" applyBorder="1" applyAlignment="1">
      <alignment wrapText="1"/>
    </xf>
    <xf numFmtId="0" fontId="45" fillId="0" borderId="26" xfId="35" applyFont="1" applyBorder="1" applyAlignment="1">
      <alignment horizontal="center"/>
    </xf>
    <xf numFmtId="0" fontId="45" fillId="0" borderId="26" xfId="33" applyFont="1" applyBorder="1" applyAlignment="1">
      <alignment horizontal="center"/>
    </xf>
    <xf numFmtId="0" fontId="11" fillId="0" borderId="26" xfId="33" applyFont="1" applyBorder="1" applyAlignment="1">
      <alignment horizontal="center"/>
    </xf>
    <xf numFmtId="0" fontId="45" fillId="0" borderId="26" xfId="0" applyFont="1" applyBorder="1" applyAlignment="1">
      <alignment horizontal="center" wrapText="1"/>
    </xf>
    <xf numFmtId="0" fontId="45" fillId="0" borderId="26" xfId="33" quotePrefix="1" applyFont="1" applyBorder="1" applyAlignment="1">
      <alignment horizontal="center"/>
    </xf>
    <xf numFmtId="14" fontId="45" fillId="0" borderId="26" xfId="33" quotePrefix="1" applyNumberFormat="1" applyFont="1" applyBorder="1" applyAlignment="1">
      <alignment horizontal="center"/>
    </xf>
    <xf numFmtId="14" fontId="45" fillId="0" borderId="26" xfId="40" quotePrefix="1" applyNumberFormat="1" applyFont="1" applyBorder="1" applyAlignment="1">
      <alignment horizontal="center"/>
    </xf>
    <xf numFmtId="0" fontId="22" fillId="0" borderId="17" xfId="0" applyFont="1" applyBorder="1" applyAlignment="1">
      <alignment horizontal="center" wrapText="1"/>
    </xf>
    <xf numFmtId="14" fontId="45" fillId="0" borderId="17" xfId="33" applyNumberFormat="1" applyFont="1" applyBorder="1" applyAlignment="1">
      <alignment horizontal="center"/>
    </xf>
    <xf numFmtId="14" fontId="45" fillId="0" borderId="17" xfId="33" quotePrefix="1" applyNumberFormat="1" applyFont="1" applyBorder="1" applyAlignment="1">
      <alignment horizontal="center"/>
    </xf>
    <xf numFmtId="14" fontId="11" fillId="0" borderId="17" xfId="26" applyNumberFormat="1" applyFont="1" applyBorder="1" applyAlignment="1">
      <alignment horizontal="center"/>
    </xf>
    <xf numFmtId="14" fontId="11" fillId="0" borderId="17" xfId="26" quotePrefix="1" applyNumberFormat="1" applyFont="1" applyBorder="1" applyAlignment="1">
      <alignment horizontal="center"/>
    </xf>
    <xf numFmtId="0" fontId="11" fillId="0" borderId="17" xfId="17" quotePrefix="1" applyFont="1" applyBorder="1" applyAlignment="1">
      <alignment horizontal="center" wrapText="1"/>
    </xf>
    <xf numFmtId="0" fontId="45" fillId="0" borderId="17" xfId="26" quotePrefix="1" applyFont="1" applyBorder="1" applyAlignment="1">
      <alignment horizontal="center"/>
    </xf>
    <xf numFmtId="14" fontId="11" fillId="0" borderId="17" xfId="32" applyNumberFormat="1" applyFont="1" applyBorder="1" applyAlignment="1">
      <alignment horizontal="center"/>
    </xf>
    <xf numFmtId="0" fontId="11" fillId="0" borderId="23" xfId="26" applyFont="1" applyBorder="1" applyAlignment="1"/>
    <xf numFmtId="0" fontId="11" fillId="0" borderId="22" xfId="32" applyFont="1" applyBorder="1" applyAlignment="1">
      <alignment horizontal="center"/>
    </xf>
    <xf numFmtId="0" fontId="11" fillId="0" borderId="22" xfId="32" quotePrefix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4" fontId="3" fillId="0" borderId="24" xfId="0" quotePrefix="1" applyNumberFormat="1" applyFont="1" applyBorder="1" applyAlignment="1">
      <alignment horizontal="center" wrapText="1"/>
    </xf>
    <xf numFmtId="14" fontId="3" fillId="0" borderId="23" xfId="0" quotePrefix="1" applyNumberFormat="1" applyFont="1" applyBorder="1" applyAlignment="1">
      <alignment horizontal="center" wrapText="1"/>
    </xf>
    <xf numFmtId="2" fontId="45" fillId="0" borderId="17" xfId="32" quotePrefix="1" applyNumberFormat="1" applyFont="1" applyBorder="1" applyAlignment="1">
      <alignment horizontal="center"/>
    </xf>
    <xf numFmtId="169" fontId="45" fillId="0" borderId="17" xfId="32" quotePrefix="1" applyNumberFormat="1" applyFont="1" applyBorder="1" applyAlignment="1">
      <alignment horizontal="center"/>
    </xf>
    <xf numFmtId="0" fontId="54" fillId="0" borderId="17" xfId="0" applyFont="1" applyBorder="1" applyAlignment="1">
      <alignment horizontal="center"/>
    </xf>
    <xf numFmtId="14" fontId="11" fillId="0" borderId="26" xfId="32" quotePrefix="1" applyNumberFormat="1" applyFont="1" applyBorder="1" applyAlignment="1">
      <alignment horizontal="center"/>
    </xf>
    <xf numFmtId="14" fontId="45" fillId="0" borderId="22" xfId="25" quotePrefix="1" applyNumberFormat="1" applyFont="1" applyBorder="1" applyAlignment="1">
      <alignment horizontal="center"/>
    </xf>
    <xf numFmtId="1" fontId="11" fillId="0" borderId="22" xfId="77" quotePrefix="1" applyNumberFormat="1" applyFont="1" applyBorder="1" applyAlignment="1">
      <alignment horizontal="center"/>
    </xf>
    <xf numFmtId="0" fontId="61" fillId="0" borderId="0" xfId="0" quotePrefix="1" applyFont="1" applyAlignment="1">
      <alignment horizontal="center"/>
    </xf>
    <xf numFmtId="14" fontId="52" fillId="0" borderId="17" xfId="32" quotePrefix="1" applyNumberFormat="1" applyFont="1" applyBorder="1" applyAlignment="1">
      <alignment horizontal="center"/>
    </xf>
    <xf numFmtId="0" fontId="22" fillId="0" borderId="17" xfId="0" quotePrefix="1" applyFont="1" applyBorder="1" applyAlignment="1">
      <alignment horizontal="center" wrapText="1"/>
    </xf>
    <xf numFmtId="14" fontId="22" fillId="0" borderId="17" xfId="32" quotePrefix="1" applyNumberFormat="1" applyFont="1" applyBorder="1" applyAlignment="1">
      <alignment horizontal="center" wrapText="1"/>
    </xf>
    <xf numFmtId="1" fontId="52" fillId="0" borderId="17" xfId="32" applyNumberFormat="1" applyFont="1" applyBorder="1" applyAlignment="1">
      <alignment horizontal="center"/>
    </xf>
    <xf numFmtId="1" fontId="52" fillId="0" borderId="17" xfId="32" quotePrefix="1" applyNumberFormat="1" applyFont="1" applyBorder="1" applyAlignment="1">
      <alignment horizontal="center"/>
    </xf>
    <xf numFmtId="0" fontId="11" fillId="0" borderId="19" xfId="25" applyFont="1" applyBorder="1"/>
    <xf numFmtId="0" fontId="52" fillId="0" borderId="17" xfId="25" quotePrefix="1" applyFont="1" applyBorder="1" applyAlignment="1">
      <alignment horizontal="center" wrapText="1"/>
    </xf>
    <xf numFmtId="0" fontId="52" fillId="0" borderId="17" xfId="25" applyFont="1" applyBorder="1" applyAlignment="1">
      <alignment horizontal="center"/>
    </xf>
    <xf numFmtId="0" fontId="52" fillId="0" borderId="17" xfId="25" quotePrefix="1" applyFont="1" applyBorder="1" applyAlignment="1">
      <alignment horizontal="center"/>
    </xf>
    <xf numFmtId="0" fontId="62" fillId="0" borderId="17" xfId="32" applyFont="1" applyBorder="1" applyAlignment="1">
      <alignment horizontal="center"/>
    </xf>
    <xf numFmtId="14" fontId="52" fillId="0" borderId="17" xfId="32" applyNumberFormat="1" applyFont="1" applyBorder="1" applyAlignment="1">
      <alignment horizontal="center"/>
    </xf>
    <xf numFmtId="0" fontId="11" fillId="0" borderId="19" xfId="32" applyFont="1" applyBorder="1" applyAlignment="1">
      <alignment horizontal="left"/>
    </xf>
    <xf numFmtId="14" fontId="52" fillId="0" borderId="17" xfId="25" quotePrefix="1" applyNumberFormat="1" applyFont="1" applyBorder="1" applyAlignment="1">
      <alignment horizontal="center" wrapText="1"/>
    </xf>
    <xf numFmtId="0" fontId="11" fillId="0" borderId="18" xfId="32" applyFont="1" applyBorder="1"/>
    <xf numFmtId="0" fontId="11" fillId="0" borderId="19" xfId="32" applyFont="1" applyBorder="1"/>
    <xf numFmtId="14" fontId="52" fillId="0" borderId="17" xfId="25" applyNumberFormat="1" applyFont="1" applyBorder="1" applyAlignment="1">
      <alignment horizontal="center"/>
    </xf>
    <xf numFmtId="14" fontId="52" fillId="0" borderId="17" xfId="25" quotePrefix="1" applyNumberFormat="1" applyFont="1" applyBorder="1" applyAlignment="1">
      <alignment horizontal="center"/>
    </xf>
    <xf numFmtId="14" fontId="3" fillId="0" borderId="17" xfId="0" quotePrefix="1" applyNumberFormat="1" applyFont="1" applyBorder="1" applyAlignment="1">
      <alignment horizontal="center" vertical="top" wrapText="1"/>
    </xf>
    <xf numFmtId="0" fontId="3" fillId="0" borderId="18" xfId="0" applyFont="1" applyBorder="1" applyAlignment="1">
      <alignment wrapText="1"/>
    </xf>
    <xf numFmtId="0" fontId="3" fillId="0" borderId="19" xfId="0" applyFont="1" applyBorder="1" applyAlignment="1">
      <alignment wrapText="1"/>
    </xf>
    <xf numFmtId="0" fontId="11" fillId="0" borderId="21" xfId="0" applyFont="1" applyBorder="1"/>
    <xf numFmtId="0" fontId="60" fillId="0" borderId="17" xfId="32" applyFont="1" applyBorder="1" applyAlignment="1">
      <alignment horizontal="center" wrapText="1"/>
    </xf>
    <xf numFmtId="0" fontId="3" fillId="0" borderId="17" xfId="0" quotePrefix="1" applyFont="1" applyBorder="1" applyAlignment="1">
      <alignment horizontal="center"/>
    </xf>
    <xf numFmtId="14" fontId="3" fillId="0" borderId="17" xfId="0" quotePrefix="1" applyNumberFormat="1" applyFont="1" applyBorder="1" applyAlignment="1">
      <alignment horizontal="center" wrapText="1"/>
    </xf>
    <xf numFmtId="0" fontId="45" fillId="0" borderId="22" xfId="25" applyFont="1" applyBorder="1" applyAlignment="1"/>
    <xf numFmtId="14" fontId="41" fillId="0" borderId="17" xfId="32" applyNumberFormat="1" applyFont="1" applyBorder="1" applyAlignment="1">
      <alignment horizontal="center"/>
    </xf>
    <xf numFmtId="0" fontId="45" fillId="0" borderId="17" xfId="35" quotePrefix="1" applyFont="1" applyBorder="1" applyAlignment="1">
      <alignment horizontal="center" wrapText="1"/>
    </xf>
    <xf numFmtId="0" fontId="54" fillId="0" borderId="17" xfId="35" quotePrefix="1" applyFont="1" applyBorder="1" applyAlignment="1">
      <alignment horizontal="center" wrapText="1"/>
    </xf>
    <xf numFmtId="14" fontId="45" fillId="0" borderId="22" xfId="0" quotePrefix="1" applyNumberFormat="1" applyFont="1" applyBorder="1" applyAlignment="1">
      <alignment horizontal="center"/>
    </xf>
    <xf numFmtId="14" fontId="45" fillId="0" borderId="22" xfId="0" applyNumberFormat="1" applyFont="1" applyBorder="1" applyAlignment="1">
      <alignment horizontal="center"/>
    </xf>
    <xf numFmtId="1" fontId="3" fillId="0" borderId="24" xfId="0" quotePrefix="1" applyNumberFormat="1" applyFont="1" applyBorder="1" applyAlignment="1">
      <alignment horizontal="center" wrapText="1"/>
    </xf>
    <xf numFmtId="0" fontId="3" fillId="0" borderId="17" xfId="0" quotePrefix="1" applyFont="1" applyBorder="1" applyAlignment="1">
      <alignment horizontal="center" vertical="center"/>
    </xf>
    <xf numFmtId="0" fontId="16" fillId="0" borderId="0" xfId="0" applyFont="1" applyAlignment="1"/>
    <xf numFmtId="0" fontId="31" fillId="0" borderId="0" xfId="32" applyFont="1" applyAlignment="1">
      <alignment horizontal="center" vertical="center" wrapText="1"/>
    </xf>
    <xf numFmtId="0" fontId="5" fillId="0" borderId="0" xfId="32" applyFont="1" applyAlignment="1">
      <alignment horizontal="center"/>
    </xf>
    <xf numFmtId="0" fontId="23" fillId="0" borderId="0" xfId="32" applyFont="1" applyAlignment="1">
      <alignment horizontal="center"/>
    </xf>
    <xf numFmtId="0" fontId="30" fillId="0" borderId="0" xfId="32" applyFont="1" applyAlignment="1">
      <alignment horizontal="center"/>
    </xf>
    <xf numFmtId="0" fontId="17" fillId="0" borderId="0" xfId="81" applyFont="1" applyAlignment="1">
      <alignment horizontal="center"/>
    </xf>
    <xf numFmtId="0" fontId="27" fillId="0" borderId="6" xfId="32" applyFont="1" applyBorder="1" applyAlignment="1">
      <alignment horizontal="center" vertical="center"/>
    </xf>
    <xf numFmtId="0" fontId="27" fillId="0" borderId="2" xfId="32" applyFont="1" applyBorder="1" applyAlignment="1">
      <alignment horizontal="center" vertical="center"/>
    </xf>
    <xf numFmtId="0" fontId="27" fillId="0" borderId="6" xfId="32" applyFont="1" applyBorder="1" applyAlignment="1">
      <alignment horizontal="center" vertical="center" wrapText="1"/>
    </xf>
    <xf numFmtId="0" fontId="27" fillId="0" borderId="2" xfId="32" applyFont="1" applyBorder="1" applyAlignment="1">
      <alignment horizontal="center" vertical="center" wrapText="1"/>
    </xf>
    <xf numFmtId="1" fontId="27" fillId="0" borderId="5" xfId="32" applyNumberFormat="1" applyFont="1" applyBorder="1" applyAlignment="1">
      <alignment horizontal="center"/>
    </xf>
    <xf numFmtId="1" fontId="27" fillId="0" borderId="10" xfId="32" applyNumberFormat="1" applyFont="1" applyBorder="1" applyAlignment="1">
      <alignment horizontal="center"/>
    </xf>
    <xf numFmtId="1" fontId="27" fillId="0" borderId="4" xfId="32" applyNumberFormat="1" applyFont="1" applyBorder="1" applyAlignment="1">
      <alignment horizontal="center"/>
    </xf>
    <xf numFmtId="0" fontId="27" fillId="0" borderId="5" xfId="32" applyFont="1" applyFill="1" applyBorder="1" applyAlignment="1">
      <alignment horizontal="center" vertical="center" wrapText="1"/>
    </xf>
    <xf numFmtId="0" fontId="27" fillId="0" borderId="4" xfId="32" applyFont="1" applyFill="1" applyBorder="1" applyAlignment="1">
      <alignment horizontal="center" vertical="center" wrapText="1"/>
    </xf>
    <xf numFmtId="0" fontId="27" fillId="0" borderId="3" xfId="32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" fillId="0" borderId="0" xfId="32" applyFont="1" applyBorder="1" applyAlignment="1">
      <alignment horizontal="center" vertical="center"/>
    </xf>
    <xf numFmtId="1" fontId="27" fillId="0" borderId="6" xfId="32" applyNumberFormat="1" applyFont="1" applyBorder="1" applyAlignment="1">
      <alignment horizontal="center" vertical="center" wrapText="1"/>
    </xf>
    <xf numFmtId="1" fontId="27" fillId="0" borderId="2" xfId="32" applyNumberFormat="1" applyFont="1" applyBorder="1" applyAlignment="1">
      <alignment horizontal="center" vertical="center" wrapText="1"/>
    </xf>
    <xf numFmtId="10" fontId="4" fillId="0" borderId="0" xfId="116" applyNumberFormat="1" applyFont="1" applyFill="1" applyBorder="1" applyAlignment="1">
      <alignment horizontal="center" vertical="center"/>
    </xf>
    <xf numFmtId="0" fontId="30" fillId="0" borderId="0" xfId="49" applyFont="1" applyAlignment="1">
      <alignment horizontal="center"/>
    </xf>
    <xf numFmtId="0" fontId="27" fillId="0" borderId="0" xfId="49" applyFont="1" applyAlignment="1">
      <alignment horizontal="center"/>
    </xf>
    <xf numFmtId="0" fontId="30" fillId="0" borderId="0" xfId="49" applyFont="1"/>
    <xf numFmtId="0" fontId="31" fillId="0" borderId="0" xfId="49" applyFont="1" applyAlignment="1">
      <alignment horizontal="center"/>
    </xf>
    <xf numFmtId="0" fontId="27" fillId="0" borderId="3" xfId="49" applyFont="1" applyBorder="1" applyAlignment="1">
      <alignment horizontal="center" vertical="center" wrapText="1"/>
    </xf>
    <xf numFmtId="0" fontId="27" fillId="0" borderId="3" xfId="49" applyFont="1" applyBorder="1" applyAlignment="1">
      <alignment horizontal="center" vertical="center"/>
    </xf>
    <xf numFmtId="0" fontId="27" fillId="0" borderId="6" xfId="49" applyFont="1" applyBorder="1" applyAlignment="1">
      <alignment horizontal="center" vertical="center"/>
    </xf>
    <xf numFmtId="0" fontId="27" fillId="0" borderId="5" xfId="49" applyFont="1" applyBorder="1" applyAlignment="1">
      <alignment horizontal="center"/>
    </xf>
    <xf numFmtId="0" fontId="27" fillId="0" borderId="10" xfId="49" applyFont="1" applyBorder="1" applyAlignment="1">
      <alignment horizontal="center"/>
    </xf>
    <xf numFmtId="0" fontId="27" fillId="0" borderId="4" xfId="49" applyFont="1" applyBorder="1" applyAlignment="1">
      <alignment horizontal="center"/>
    </xf>
    <xf numFmtId="0" fontId="27" fillId="2" borderId="14" xfId="49" applyFont="1" applyFill="1" applyBorder="1" applyAlignment="1">
      <alignment horizontal="center" vertical="center" wrapText="1"/>
    </xf>
    <xf numFmtId="0" fontId="27" fillId="0" borderId="3" xfId="49" applyFont="1" applyBorder="1" applyAlignment="1">
      <alignment horizontal="center" wrapText="1"/>
    </xf>
    <xf numFmtId="0" fontId="27" fillId="0" borderId="3" xfId="49" applyFont="1" applyBorder="1" applyAlignment="1">
      <alignment horizontal="center"/>
    </xf>
    <xf numFmtId="0" fontId="3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7" fillId="0" borderId="5" xfId="49" applyFont="1" applyBorder="1" applyAlignment="1">
      <alignment horizontal="center" vertical="center"/>
    </xf>
    <xf numFmtId="0" fontId="27" fillId="0" borderId="4" xfId="49" applyFont="1" applyBorder="1" applyAlignment="1">
      <alignment horizontal="center" vertical="center"/>
    </xf>
    <xf numFmtId="0" fontId="35" fillId="2" borderId="3" xfId="49" applyFont="1" applyFill="1" applyBorder="1" applyAlignment="1">
      <alignment horizontal="center" vertical="center" wrapText="1"/>
    </xf>
    <xf numFmtId="0" fontId="35" fillId="2" borderId="6" xfId="49" applyFont="1" applyFill="1" applyBorder="1" applyAlignment="1">
      <alignment horizontal="center" vertical="center" wrapText="1"/>
    </xf>
    <xf numFmtId="0" fontId="27" fillId="0" borderId="5" xfId="49" applyFont="1" applyBorder="1" applyAlignment="1">
      <alignment horizontal="center" vertical="center" wrapText="1"/>
    </xf>
    <xf numFmtId="0" fontId="35" fillId="0" borderId="0" xfId="49" applyFont="1" applyAlignment="1">
      <alignment horizontal="center"/>
    </xf>
    <xf numFmtId="0" fontId="35" fillId="0" borderId="0" xfId="129" applyFont="1" applyAlignment="1">
      <alignment horizontal="center" vertical="top" wrapText="1"/>
    </xf>
    <xf numFmtId="0" fontId="25" fillId="0" borderId="0" xfId="81" applyFont="1" applyAlignment="1">
      <alignment horizontal="center"/>
    </xf>
    <xf numFmtId="0" fontId="22" fillId="0" borderId="0" xfId="81" applyFont="1" applyAlignment="1">
      <alignment horizontal="center"/>
    </xf>
    <xf numFmtId="0" fontId="24" fillId="0" borderId="0" xfId="81" applyFont="1" applyAlignment="1">
      <alignment horizontal="center"/>
    </xf>
    <xf numFmtId="0" fontId="25" fillId="0" borderId="0" xfId="81" applyFont="1" applyAlignment="1">
      <alignment horizontal="center" wrapText="1"/>
    </xf>
    <xf numFmtId="0" fontId="39" fillId="0" borderId="6" xfId="81" applyFont="1" applyBorder="1" applyAlignment="1">
      <alignment horizontal="center" vertical="center"/>
    </xf>
    <xf numFmtId="0" fontId="39" fillId="0" borderId="7" xfId="81" applyFont="1" applyBorder="1" applyAlignment="1">
      <alignment horizontal="center" vertical="center"/>
    </xf>
    <xf numFmtId="0" fontId="39" fillId="0" borderId="2" xfId="81" applyFont="1" applyBorder="1" applyAlignment="1">
      <alignment horizontal="center" vertical="center"/>
    </xf>
    <xf numFmtId="0" fontId="25" fillId="0" borderId="3" xfId="81" applyFont="1" applyBorder="1" applyAlignment="1">
      <alignment horizontal="center" vertical="center"/>
    </xf>
    <xf numFmtId="0" fontId="39" fillId="0" borderId="6" xfId="81" applyFont="1" applyBorder="1" applyAlignment="1">
      <alignment horizontal="center" vertical="center" wrapText="1"/>
    </xf>
    <xf numFmtId="0" fontId="39" fillId="0" borderId="2" xfId="81" applyFont="1" applyBorder="1" applyAlignment="1">
      <alignment horizontal="center" vertical="center" wrapText="1"/>
    </xf>
    <xf numFmtId="0" fontId="39" fillId="0" borderId="5" xfId="81" applyFont="1" applyBorder="1" applyAlignment="1">
      <alignment horizontal="center" vertical="center" wrapText="1"/>
    </xf>
    <xf numFmtId="0" fontId="39" fillId="0" borderId="4" xfId="81" applyFont="1" applyBorder="1" applyAlignment="1">
      <alignment horizontal="center" vertical="center" wrapText="1"/>
    </xf>
    <xf numFmtId="0" fontId="39" fillId="0" borderId="5" xfId="81" applyFont="1" applyBorder="1" applyAlignment="1">
      <alignment horizontal="center" vertical="center"/>
    </xf>
    <xf numFmtId="0" fontId="39" fillId="0" borderId="4" xfId="81" applyFont="1" applyBorder="1" applyAlignment="1">
      <alignment horizontal="center" vertical="center"/>
    </xf>
    <xf numFmtId="0" fontId="40" fillId="0" borderId="11" xfId="81" applyFont="1" applyBorder="1" applyAlignment="1">
      <alignment horizontal="center" vertical="center"/>
    </xf>
    <xf numFmtId="0" fontId="35" fillId="0" borderId="0" xfId="81" applyFont="1" applyAlignment="1">
      <alignment horizontal="center"/>
    </xf>
    <xf numFmtId="0" fontId="31" fillId="0" borderId="0" xfId="77" applyFont="1" applyAlignment="1">
      <alignment horizontal="left" vertical="center"/>
    </xf>
    <xf numFmtId="0" fontId="31" fillId="0" borderId="0" xfId="32" applyFont="1" applyBorder="1" applyAlignment="1">
      <alignment horizontal="left" vertical="center" wrapText="1"/>
    </xf>
    <xf numFmtId="0" fontId="5" fillId="0" borderId="17" xfId="32" applyFont="1" applyBorder="1" applyAlignment="1">
      <alignment horizontal="center" vertical="center" wrapText="1"/>
    </xf>
    <xf numFmtId="1" fontId="24" fillId="0" borderId="17" xfId="77" applyNumberFormat="1" applyFont="1" applyBorder="1" applyAlignment="1">
      <alignment horizontal="center" vertical="center" wrapText="1"/>
    </xf>
    <xf numFmtId="0" fontId="5" fillId="0" borderId="17" xfId="77" applyFont="1" applyBorder="1" applyAlignment="1">
      <alignment horizontal="center" vertical="center"/>
    </xf>
    <xf numFmtId="0" fontId="5" fillId="0" borderId="2" xfId="77" applyFont="1" applyBorder="1" applyAlignment="1">
      <alignment horizontal="center" vertical="center" wrapText="1"/>
    </xf>
    <xf numFmtId="0" fontId="5" fillId="0" borderId="3" xfId="77" applyFont="1" applyBorder="1" applyAlignment="1">
      <alignment horizontal="center" vertical="center" wrapText="1"/>
    </xf>
    <xf numFmtId="0" fontId="5" fillId="0" borderId="17" xfId="77" applyFont="1" applyBorder="1" applyAlignment="1">
      <alignment horizontal="center" vertical="center" wrapText="1"/>
    </xf>
    <xf numFmtId="0" fontId="5" fillId="0" borderId="17" xfId="32" applyFont="1" applyBorder="1" applyAlignment="1">
      <alignment horizontal="center" vertical="center"/>
    </xf>
    <xf numFmtId="0" fontId="5" fillId="0" borderId="5" xfId="77" applyFont="1" applyBorder="1" applyAlignment="1">
      <alignment horizontal="left"/>
    </xf>
    <xf numFmtId="0" fontId="5" fillId="0" borderId="10" xfId="77" applyFont="1" applyBorder="1" applyAlignment="1">
      <alignment horizontal="left"/>
    </xf>
    <xf numFmtId="0" fontId="5" fillId="0" borderId="4" xfId="77" applyFont="1" applyBorder="1" applyAlignment="1">
      <alignment horizontal="left"/>
    </xf>
    <xf numFmtId="1" fontId="52" fillId="0" borderId="18" xfId="32" quotePrefix="1" applyNumberFormat="1" applyFont="1" applyBorder="1" applyAlignment="1">
      <alignment horizontal="center"/>
    </xf>
    <xf numFmtId="1" fontId="52" fillId="0" borderId="23" xfId="32" quotePrefix="1" applyNumberFormat="1" applyFont="1" applyBorder="1" applyAlignment="1">
      <alignment horizontal="center"/>
    </xf>
    <xf numFmtId="1" fontId="52" fillId="0" borderId="19" xfId="32" quotePrefix="1" applyNumberFormat="1" applyFont="1" applyBorder="1" applyAlignment="1">
      <alignment horizontal="center"/>
    </xf>
    <xf numFmtId="9" fontId="52" fillId="0" borderId="18" xfId="32" quotePrefix="1" applyNumberFormat="1" applyFont="1" applyBorder="1" applyAlignment="1">
      <alignment horizontal="center"/>
    </xf>
    <xf numFmtId="14" fontId="52" fillId="0" borderId="23" xfId="32" quotePrefix="1" applyNumberFormat="1" applyFont="1" applyBorder="1" applyAlignment="1">
      <alignment horizontal="center"/>
    </xf>
    <xf numFmtId="14" fontId="52" fillId="0" borderId="19" xfId="32" quotePrefix="1" applyNumberFormat="1" applyFont="1" applyBorder="1" applyAlignment="1">
      <alignment horizontal="center"/>
    </xf>
    <xf numFmtId="0" fontId="5" fillId="0" borderId="3" xfId="77" applyFont="1" applyBorder="1" applyAlignment="1">
      <alignment horizontal="left"/>
    </xf>
    <xf numFmtId="0" fontId="5" fillId="0" borderId="3" xfId="77" applyFont="1" applyBorder="1" applyAlignment="1">
      <alignment horizontal="left" wrapText="1"/>
    </xf>
    <xf numFmtId="0" fontId="17" fillId="0" borderId="0" xfId="0" applyFont="1" applyAlignment="1">
      <alignment horizontal="left"/>
    </xf>
    <xf numFmtId="0" fontId="5" fillId="0" borderId="8" xfId="77" applyFont="1" applyBorder="1" applyAlignment="1">
      <alignment horizontal="center"/>
    </xf>
    <xf numFmtId="0" fontId="5" fillId="0" borderId="9" xfId="77" applyFont="1" applyBorder="1" applyAlignment="1">
      <alignment horizontal="center"/>
    </xf>
    <xf numFmtId="0" fontId="5" fillId="0" borderId="1" xfId="77" applyFont="1" applyBorder="1" applyAlignment="1">
      <alignment horizontal="center"/>
    </xf>
    <xf numFmtId="14" fontId="24" fillId="0" borderId="5" xfId="32" quotePrefix="1" applyNumberFormat="1" applyFont="1" applyBorder="1" applyAlignment="1">
      <alignment horizontal="center"/>
    </xf>
    <xf numFmtId="14" fontId="24" fillId="0" borderId="10" xfId="32" quotePrefix="1" applyNumberFormat="1" applyFont="1" applyBorder="1" applyAlignment="1">
      <alignment horizontal="center"/>
    </xf>
    <xf numFmtId="14" fontId="24" fillId="0" borderId="4" xfId="32" quotePrefix="1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5" fillId="0" borderId="6" xfId="77" applyFont="1" applyBorder="1" applyAlignment="1">
      <alignment horizontal="left" wrapText="1"/>
    </xf>
    <xf numFmtId="0" fontId="4" fillId="0" borderId="0" xfId="77" applyFont="1" applyAlignment="1">
      <alignment horizontal="left" vertical="center" wrapText="1"/>
    </xf>
    <xf numFmtId="0" fontId="5" fillId="0" borderId="25" xfId="32" applyFont="1" applyBorder="1" applyAlignment="1">
      <alignment horizontal="center" vertical="center" wrapText="1"/>
    </xf>
    <xf numFmtId="0" fontId="5" fillId="0" borderId="7" xfId="32" applyFont="1" applyBorder="1" applyAlignment="1">
      <alignment horizontal="center" vertical="center" wrapText="1"/>
    </xf>
    <xf numFmtId="0" fontId="5" fillId="0" borderId="22" xfId="32" applyFont="1" applyBorder="1" applyAlignment="1">
      <alignment horizontal="center" vertical="center" wrapText="1"/>
    </xf>
    <xf numFmtId="0" fontId="5" fillId="0" borderId="27" xfId="32" applyFont="1" applyBorder="1" applyAlignment="1">
      <alignment horizontal="center" vertical="center" wrapText="1"/>
    </xf>
    <xf numFmtId="0" fontId="5" fillId="0" borderId="28" xfId="32" applyFont="1" applyBorder="1" applyAlignment="1">
      <alignment horizontal="center" vertical="center" wrapText="1"/>
    </xf>
    <xf numFmtId="0" fontId="5" fillId="0" borderId="14" xfId="32" applyFont="1" applyBorder="1" applyAlignment="1">
      <alignment horizontal="center" vertical="center" wrapText="1"/>
    </xf>
    <xf numFmtId="0" fontId="5" fillId="0" borderId="15" xfId="32" applyFont="1" applyBorder="1" applyAlignment="1">
      <alignment horizontal="center" vertical="center" wrapText="1"/>
    </xf>
    <xf numFmtId="0" fontId="5" fillId="0" borderId="26" xfId="32" applyFont="1" applyBorder="1" applyAlignment="1">
      <alignment horizontal="center" vertical="center" wrapText="1"/>
    </xf>
    <xf numFmtId="0" fontId="5" fillId="0" borderId="21" xfId="32" applyFont="1" applyBorder="1" applyAlignment="1">
      <alignment horizontal="center" vertical="center" wrapText="1"/>
    </xf>
    <xf numFmtId="0" fontId="5" fillId="0" borderId="27" xfId="32" applyFont="1" applyBorder="1" applyAlignment="1">
      <alignment horizontal="center" vertical="center"/>
    </xf>
    <xf numFmtId="0" fontId="5" fillId="0" borderId="28" xfId="32" applyFont="1" applyBorder="1" applyAlignment="1">
      <alignment horizontal="center" vertical="center"/>
    </xf>
    <xf numFmtId="0" fontId="5" fillId="0" borderId="26" xfId="32" applyFont="1" applyBorder="1" applyAlignment="1">
      <alignment horizontal="center" vertical="center"/>
    </xf>
    <xf numFmtId="0" fontId="5" fillId="0" borderId="21" xfId="32" applyFont="1" applyBorder="1" applyAlignment="1">
      <alignment horizontal="center" vertical="center"/>
    </xf>
    <xf numFmtId="1" fontId="24" fillId="0" borderId="25" xfId="77" applyNumberFormat="1" applyFont="1" applyBorder="1" applyAlignment="1">
      <alignment horizontal="center" vertical="center" wrapText="1"/>
    </xf>
    <xf numFmtId="1" fontId="24" fillId="0" borderId="7" xfId="77" applyNumberFormat="1" applyFont="1" applyBorder="1" applyAlignment="1">
      <alignment horizontal="center" vertical="center" wrapText="1"/>
    </xf>
    <xf numFmtId="1" fontId="24" fillId="0" borderId="22" xfId="77" applyNumberFormat="1" applyFont="1" applyBorder="1" applyAlignment="1">
      <alignment horizontal="center" vertical="center" wrapText="1"/>
    </xf>
    <xf numFmtId="0" fontId="5" fillId="0" borderId="18" xfId="77" applyFont="1" applyBorder="1" applyAlignment="1">
      <alignment horizontal="center" vertical="center"/>
    </xf>
    <xf numFmtId="0" fontId="5" fillId="0" borderId="23" xfId="77" applyFont="1" applyBorder="1" applyAlignment="1">
      <alignment horizontal="center" vertical="center"/>
    </xf>
    <xf numFmtId="0" fontId="5" fillId="0" borderId="19" xfId="77" applyFont="1" applyBorder="1" applyAlignment="1">
      <alignment horizontal="center" vertical="center"/>
    </xf>
    <xf numFmtId="0" fontId="5" fillId="0" borderId="25" xfId="77" applyFont="1" applyBorder="1" applyAlignment="1">
      <alignment horizontal="center" vertical="center" wrapText="1"/>
    </xf>
    <xf numFmtId="0" fontId="5" fillId="0" borderId="7" xfId="77" applyFont="1" applyBorder="1" applyAlignment="1">
      <alignment horizontal="center" vertical="center" wrapText="1"/>
    </xf>
    <xf numFmtId="0" fontId="5" fillId="0" borderId="22" xfId="77" applyFont="1" applyBorder="1" applyAlignment="1">
      <alignment horizontal="center" vertical="center" wrapText="1"/>
    </xf>
    <xf numFmtId="0" fontId="5" fillId="0" borderId="18" xfId="77" applyFont="1" applyBorder="1" applyAlignment="1">
      <alignment horizontal="center"/>
    </xf>
    <xf numFmtId="0" fontId="5" fillId="0" borderId="23" xfId="77" applyFont="1" applyBorder="1" applyAlignment="1">
      <alignment horizontal="center"/>
    </xf>
    <xf numFmtId="0" fontId="5" fillId="0" borderId="19" xfId="77" applyFont="1" applyBorder="1" applyAlignment="1">
      <alignment horizontal="center"/>
    </xf>
    <xf numFmtId="14" fontId="24" fillId="0" borderId="18" xfId="32" quotePrefix="1" applyNumberFormat="1" applyFont="1" applyBorder="1" applyAlignment="1">
      <alignment horizontal="center"/>
    </xf>
    <xf numFmtId="14" fontId="24" fillId="0" borderId="23" xfId="32" quotePrefix="1" applyNumberFormat="1" applyFont="1" applyBorder="1" applyAlignment="1">
      <alignment horizontal="center"/>
    </xf>
    <xf numFmtId="14" fontId="24" fillId="0" borderId="19" xfId="32" quotePrefix="1" applyNumberFormat="1" applyFont="1" applyBorder="1" applyAlignment="1">
      <alignment horizontal="center"/>
    </xf>
    <xf numFmtId="0" fontId="5" fillId="0" borderId="18" xfId="77" applyFont="1" applyBorder="1" applyAlignment="1">
      <alignment horizontal="left"/>
    </xf>
    <xf numFmtId="0" fontId="5" fillId="0" borderId="23" xfId="77" applyFont="1" applyBorder="1" applyAlignment="1">
      <alignment horizontal="left"/>
    </xf>
    <xf numFmtId="0" fontId="5" fillId="0" borderId="19" xfId="77" applyFont="1" applyBorder="1" applyAlignment="1">
      <alignment horizontal="left"/>
    </xf>
    <xf numFmtId="166" fontId="52" fillId="0" borderId="18" xfId="32" quotePrefix="1" applyNumberFormat="1" applyFont="1" applyBorder="1" applyAlignment="1">
      <alignment horizontal="center"/>
    </xf>
    <xf numFmtId="166" fontId="52" fillId="0" borderId="23" xfId="32" quotePrefix="1" applyNumberFormat="1" applyFont="1" applyBorder="1" applyAlignment="1">
      <alignment horizontal="center"/>
    </xf>
    <xf numFmtId="166" fontId="52" fillId="0" borderId="19" xfId="32" quotePrefix="1" applyNumberFormat="1" applyFont="1" applyBorder="1" applyAlignment="1">
      <alignment horizontal="center"/>
    </xf>
    <xf numFmtId="0" fontId="5" fillId="0" borderId="18" xfId="77" applyFont="1" applyBorder="1" applyAlignment="1">
      <alignment horizontal="left" wrapText="1"/>
    </xf>
    <xf numFmtId="0" fontId="5" fillId="0" borderId="23" xfId="77" applyFont="1" applyBorder="1" applyAlignment="1">
      <alignment horizontal="left" wrapText="1"/>
    </xf>
    <xf numFmtId="0" fontId="5" fillId="0" borderId="19" xfId="77" applyFont="1" applyBorder="1" applyAlignment="1">
      <alignment horizontal="left" wrapText="1"/>
    </xf>
    <xf numFmtId="0" fontId="16" fillId="0" borderId="0" xfId="0" applyFont="1" applyAlignment="1">
      <alignment horizontal="left"/>
    </xf>
    <xf numFmtId="0" fontId="5" fillId="0" borderId="17" xfId="77" applyFont="1" applyBorder="1" applyAlignment="1">
      <alignment horizontal="center"/>
    </xf>
    <xf numFmtId="1" fontId="61" fillId="0" borderId="18" xfId="32" quotePrefix="1" applyNumberFormat="1" applyFont="1" applyBorder="1" applyAlignment="1">
      <alignment horizontal="center"/>
    </xf>
    <xf numFmtId="1" fontId="61" fillId="0" borderId="23" xfId="32" quotePrefix="1" applyNumberFormat="1" applyFont="1" applyBorder="1" applyAlignment="1">
      <alignment horizontal="center"/>
    </xf>
    <xf numFmtId="1" fontId="61" fillId="0" borderId="19" xfId="32" quotePrefix="1" applyNumberFormat="1" applyFont="1" applyBorder="1" applyAlignment="1">
      <alignment horizontal="center"/>
    </xf>
    <xf numFmtId="9" fontId="61" fillId="0" borderId="18" xfId="130" quotePrefix="1" applyFont="1" applyFill="1" applyBorder="1" applyAlignment="1">
      <alignment horizontal="center"/>
    </xf>
    <xf numFmtId="9" fontId="61" fillId="0" borderId="23" xfId="130" quotePrefix="1" applyFont="1" applyFill="1" applyBorder="1" applyAlignment="1">
      <alignment horizontal="center"/>
    </xf>
    <xf numFmtId="9" fontId="61" fillId="0" borderId="19" xfId="130" quotePrefix="1" applyFont="1" applyFill="1" applyBorder="1" applyAlignment="1">
      <alignment horizontal="center"/>
    </xf>
    <xf numFmtId="166" fontId="61" fillId="0" borderId="18" xfId="130" quotePrefix="1" applyNumberFormat="1" applyFont="1" applyFill="1" applyBorder="1" applyAlignment="1">
      <alignment horizontal="center"/>
    </xf>
    <xf numFmtId="166" fontId="61" fillId="0" borderId="23" xfId="130" quotePrefix="1" applyNumberFormat="1" applyFont="1" applyFill="1" applyBorder="1" applyAlignment="1">
      <alignment horizontal="center"/>
    </xf>
    <xf numFmtId="166" fontId="61" fillId="0" borderId="19" xfId="130" quotePrefix="1" applyNumberFormat="1" applyFont="1" applyFill="1" applyBorder="1" applyAlignment="1">
      <alignment horizontal="center"/>
    </xf>
    <xf numFmtId="0" fontId="4" fillId="0" borderId="0" xfId="17" applyFont="1" applyAlignment="1">
      <alignment horizontal="center"/>
    </xf>
    <xf numFmtId="0" fontId="24" fillId="0" borderId="3" xfId="32" applyFont="1" applyBorder="1" applyAlignment="1">
      <alignment horizontal="left" vertical="center"/>
    </xf>
    <xf numFmtId="14" fontId="3" fillId="0" borderId="18" xfId="0" quotePrefix="1" applyNumberFormat="1" applyFont="1" applyBorder="1" applyAlignment="1">
      <alignment horizontal="center" wrapText="1"/>
    </xf>
    <xf numFmtId="14" fontId="3" fillId="0" borderId="23" xfId="0" applyNumberFormat="1" applyFont="1" applyBorder="1" applyAlignment="1">
      <alignment horizontal="center" wrapText="1"/>
    </xf>
    <xf numFmtId="14" fontId="3" fillId="0" borderId="19" xfId="0" applyNumberFormat="1" applyFont="1" applyBorder="1" applyAlignment="1">
      <alignment horizontal="center" wrapText="1"/>
    </xf>
    <xf numFmtId="0" fontId="4" fillId="0" borderId="0" xfId="32" applyFont="1" applyAlignment="1">
      <alignment horizontal="left" vertical="center" wrapText="1"/>
    </xf>
    <xf numFmtId="0" fontId="6" fillId="0" borderId="0" xfId="32" applyFont="1" applyAlignment="1">
      <alignment horizontal="center" vertical="center" wrapText="1"/>
    </xf>
    <xf numFmtId="0" fontId="24" fillId="0" borderId="6" xfId="32" applyFont="1" applyBorder="1" applyAlignment="1">
      <alignment horizontal="left" vertical="center" wrapText="1"/>
    </xf>
    <xf numFmtId="0" fontId="24" fillId="0" borderId="3" xfId="32" applyFont="1" applyBorder="1" applyAlignment="1">
      <alignment horizontal="left" vertical="center" wrapText="1"/>
    </xf>
    <xf numFmtId="9" fontId="3" fillId="0" borderId="18" xfId="0" applyNumberFormat="1" applyFont="1" applyBorder="1" applyAlignment="1">
      <alignment horizontal="center" wrapText="1"/>
    </xf>
    <xf numFmtId="10" fontId="3" fillId="0" borderId="18" xfId="0" applyNumberFormat="1" applyFont="1" applyBorder="1" applyAlignment="1">
      <alignment horizontal="center" wrapText="1"/>
    </xf>
    <xf numFmtId="0" fontId="5" fillId="0" borderId="5" xfId="32" applyFont="1" applyBorder="1" applyAlignment="1">
      <alignment horizontal="left"/>
    </xf>
    <xf numFmtId="0" fontId="5" fillId="0" borderId="10" xfId="32" applyFont="1" applyBorder="1" applyAlignment="1">
      <alignment horizontal="left"/>
    </xf>
    <xf numFmtId="9" fontId="3" fillId="0" borderId="18" xfId="0" quotePrefix="1" applyNumberFormat="1" applyFont="1" applyBorder="1" applyAlignment="1">
      <alignment horizontal="center" wrapText="1"/>
    </xf>
    <xf numFmtId="0" fontId="31" fillId="0" borderId="0" xfId="0" applyFont="1" applyAlignment="1">
      <alignment horizontal="center"/>
    </xf>
    <xf numFmtId="0" fontId="24" fillId="0" borderId="5" xfId="32" applyFont="1" applyBorder="1" applyAlignment="1">
      <alignment horizontal="center"/>
    </xf>
    <xf numFmtId="0" fontId="24" fillId="0" borderId="9" xfId="32" applyFont="1" applyBorder="1" applyAlignment="1">
      <alignment horizontal="center"/>
    </xf>
    <xf numFmtId="0" fontId="24" fillId="0" borderId="1" xfId="32" applyFont="1" applyBorder="1" applyAlignment="1">
      <alignment horizontal="center"/>
    </xf>
    <xf numFmtId="14" fontId="5" fillId="0" borderId="5" xfId="0" quotePrefix="1" applyNumberFormat="1" applyFont="1" applyBorder="1" applyAlignment="1">
      <alignment horizontal="center" wrapText="1"/>
    </xf>
    <xf numFmtId="14" fontId="5" fillId="0" borderId="10" xfId="0" applyNumberFormat="1" applyFont="1" applyBorder="1" applyAlignment="1">
      <alignment horizontal="center" wrapText="1"/>
    </xf>
    <xf numFmtId="14" fontId="5" fillId="0" borderId="4" xfId="0" applyNumberFormat="1" applyFont="1" applyBorder="1" applyAlignment="1">
      <alignment horizontal="center" wrapText="1"/>
    </xf>
    <xf numFmtId="0" fontId="5" fillId="0" borderId="6" xfId="32" applyFont="1" applyBorder="1" applyAlignment="1">
      <alignment horizontal="center" vertical="center" wrapText="1"/>
    </xf>
    <xf numFmtId="0" fontId="5" fillId="0" borderId="7" xfId="32" applyFont="1" applyBorder="1" applyAlignment="1">
      <alignment horizontal="center" vertical="center"/>
    </xf>
    <xf numFmtId="0" fontId="5" fillId="0" borderId="2" xfId="32" applyFont="1" applyBorder="1" applyAlignment="1">
      <alignment horizontal="center" vertical="center"/>
    </xf>
    <xf numFmtId="14" fontId="5" fillId="0" borderId="3" xfId="32" applyNumberFormat="1" applyFont="1" applyBorder="1" applyAlignment="1">
      <alignment horizontal="center" vertical="center"/>
    </xf>
    <xf numFmtId="0" fontId="5" fillId="0" borderId="3" xfId="32" applyFont="1" applyBorder="1" applyAlignment="1">
      <alignment horizontal="center" vertical="center"/>
    </xf>
    <xf numFmtId="0" fontId="5" fillId="0" borderId="5" xfId="77" applyFont="1" applyBorder="1" applyAlignment="1">
      <alignment horizontal="center" vertical="center"/>
    </xf>
    <xf numFmtId="0" fontId="5" fillId="0" borderId="4" xfId="77" applyFont="1" applyBorder="1" applyAlignment="1">
      <alignment horizontal="center" vertical="center"/>
    </xf>
    <xf numFmtId="0" fontId="5" fillId="0" borderId="10" xfId="77" applyFont="1" applyBorder="1" applyAlignment="1">
      <alignment horizontal="center" vertical="center"/>
    </xf>
    <xf numFmtId="0" fontId="5" fillId="0" borderId="3" xfId="77" applyFont="1" applyBorder="1" applyAlignment="1">
      <alignment horizontal="center" vertical="top" wrapText="1"/>
    </xf>
    <xf numFmtId="0" fontId="5" fillId="0" borderId="3" xfId="32" applyFont="1" applyBorder="1" applyAlignment="1">
      <alignment horizontal="center" vertical="center" wrapText="1"/>
    </xf>
    <xf numFmtId="0" fontId="5" fillId="0" borderId="13" xfId="32" applyFont="1" applyBorder="1" applyAlignment="1">
      <alignment horizontal="center" vertical="center" wrapText="1"/>
    </xf>
    <xf numFmtId="0" fontId="5" fillId="0" borderId="12" xfId="32" applyFont="1" applyBorder="1" applyAlignment="1">
      <alignment horizontal="center" vertical="center" wrapText="1"/>
    </xf>
    <xf numFmtId="0" fontId="5" fillId="0" borderId="8" xfId="32" applyFont="1" applyBorder="1" applyAlignment="1">
      <alignment horizontal="center" vertical="center" wrapText="1"/>
    </xf>
    <xf numFmtId="0" fontId="5" fillId="0" borderId="1" xfId="32" applyFont="1" applyBorder="1" applyAlignment="1">
      <alignment horizontal="center" vertical="center" wrapText="1"/>
    </xf>
    <xf numFmtId="0" fontId="5" fillId="0" borderId="3" xfId="32" applyFont="1" applyBorder="1" applyAlignment="1">
      <alignment horizontal="center"/>
    </xf>
    <xf numFmtId="1" fontId="5" fillId="0" borderId="6" xfId="32" applyNumberFormat="1" applyFont="1" applyBorder="1" applyAlignment="1">
      <alignment horizontal="center" vertical="center" wrapText="1"/>
    </xf>
    <xf numFmtId="1" fontId="5" fillId="0" borderId="7" xfId="32" applyNumberFormat="1" applyFont="1" applyBorder="1" applyAlignment="1">
      <alignment horizontal="center" vertical="center" wrapText="1"/>
    </xf>
    <xf numFmtId="1" fontId="5" fillId="0" borderId="2" xfId="32" applyNumberFormat="1" applyFont="1" applyBorder="1" applyAlignment="1">
      <alignment horizontal="center" vertical="center" wrapText="1"/>
    </xf>
    <xf numFmtId="2" fontId="5" fillId="0" borderId="8" xfId="77" applyNumberFormat="1" applyFont="1" applyBorder="1" applyAlignment="1">
      <alignment horizontal="center" vertical="center"/>
    </xf>
    <xf numFmtId="0" fontId="5" fillId="0" borderId="1" xfId="77" applyFont="1" applyBorder="1" applyAlignment="1">
      <alignment horizontal="center" vertical="center"/>
    </xf>
    <xf numFmtId="169" fontId="5" fillId="0" borderId="9" xfId="77" applyNumberFormat="1" applyFont="1" applyBorder="1" applyAlignment="1">
      <alignment horizontal="center" vertical="center"/>
    </xf>
    <xf numFmtId="1" fontId="24" fillId="0" borderId="6" xfId="77" applyNumberFormat="1" applyFont="1" applyBorder="1" applyAlignment="1">
      <alignment horizontal="center" vertical="center" wrapText="1"/>
    </xf>
    <xf numFmtId="2" fontId="5" fillId="0" borderId="10" xfId="77" applyNumberFormat="1" applyFont="1" applyBorder="1" applyAlignment="1">
      <alignment horizontal="center" vertical="center"/>
    </xf>
    <xf numFmtId="169" fontId="5" fillId="0" borderId="10" xfId="77" applyNumberFormat="1" applyFont="1" applyBorder="1" applyAlignment="1">
      <alignment horizontal="center" vertical="center"/>
    </xf>
    <xf numFmtId="14" fontId="24" fillId="0" borderId="5" xfId="32" quotePrefix="1" applyNumberFormat="1" applyFont="1" applyFill="1" applyBorder="1" applyAlignment="1">
      <alignment horizontal="center"/>
    </xf>
    <xf numFmtId="14" fontId="24" fillId="0" borderId="10" xfId="32" quotePrefix="1" applyNumberFormat="1" applyFont="1" applyFill="1" applyBorder="1" applyAlignment="1">
      <alignment horizontal="center"/>
    </xf>
    <xf numFmtId="14" fontId="24" fillId="0" borderId="4" xfId="32" quotePrefix="1" applyNumberFormat="1" applyFont="1" applyFill="1" applyBorder="1" applyAlignment="1">
      <alignment horizontal="center"/>
    </xf>
    <xf numFmtId="14" fontId="24" fillId="0" borderId="3" xfId="32" quotePrefix="1" applyNumberFormat="1" applyFont="1" applyFill="1" applyBorder="1" applyAlignment="1">
      <alignment horizontal="center"/>
    </xf>
    <xf numFmtId="14" fontId="24" fillId="0" borderId="3" xfId="32" applyNumberFormat="1" applyFont="1" applyFill="1" applyBorder="1" applyAlignment="1">
      <alignment horizontal="center"/>
    </xf>
    <xf numFmtId="9" fontId="52" fillId="0" borderId="18" xfId="32" applyNumberFormat="1" applyFont="1" applyBorder="1" applyAlignment="1">
      <alignment horizontal="center"/>
    </xf>
    <xf numFmtId="14" fontId="52" fillId="0" borderId="23" xfId="32" applyNumberFormat="1" applyFont="1" applyBorder="1" applyAlignment="1">
      <alignment horizontal="center"/>
    </xf>
    <xf numFmtId="0" fontId="5" fillId="0" borderId="3" xfId="77" applyFont="1" applyFill="1" applyBorder="1" applyAlignment="1">
      <alignment horizontal="center"/>
    </xf>
    <xf numFmtId="0" fontId="5" fillId="0" borderId="3" xfId="77" applyFont="1" applyFill="1" applyBorder="1" applyAlignment="1">
      <alignment horizontal="left"/>
    </xf>
    <xf numFmtId="0" fontId="52" fillId="0" borderId="18" xfId="32" quotePrefix="1" applyFont="1" applyBorder="1" applyAlignment="1">
      <alignment horizontal="center"/>
    </xf>
    <xf numFmtId="0" fontId="52" fillId="0" borderId="23" xfId="32" quotePrefix="1" applyFont="1" applyBorder="1" applyAlignment="1">
      <alignment horizontal="center"/>
    </xf>
    <xf numFmtId="0" fontId="52" fillId="0" borderId="19" xfId="32" quotePrefix="1" applyFont="1" applyBorder="1" applyAlignment="1">
      <alignment horizontal="center"/>
    </xf>
    <xf numFmtId="9" fontId="61" fillId="0" borderId="18" xfId="0" quotePrefix="1" applyNumberFormat="1" applyFont="1" applyBorder="1" applyAlignment="1">
      <alignment horizontal="center"/>
    </xf>
    <xf numFmtId="9" fontId="61" fillId="0" borderId="23" xfId="0" applyNumberFormat="1" applyFont="1" applyBorder="1" applyAlignment="1">
      <alignment horizontal="center"/>
    </xf>
    <xf numFmtId="9" fontId="61" fillId="0" borderId="19" xfId="0" applyNumberFormat="1" applyFont="1" applyBorder="1" applyAlignment="1">
      <alignment horizontal="center"/>
    </xf>
    <xf numFmtId="10" fontId="61" fillId="0" borderId="18" xfId="0" quotePrefix="1" applyNumberFormat="1" applyFont="1" applyBorder="1" applyAlignment="1">
      <alignment horizontal="center"/>
    </xf>
    <xf numFmtId="10" fontId="61" fillId="0" borderId="23" xfId="0" applyNumberFormat="1" applyFont="1" applyBorder="1" applyAlignment="1">
      <alignment horizontal="center"/>
    </xf>
    <xf numFmtId="10" fontId="61" fillId="0" borderId="19" xfId="0" applyNumberFormat="1" applyFont="1" applyBorder="1" applyAlignment="1">
      <alignment horizontal="center"/>
    </xf>
    <xf numFmtId="170" fontId="52" fillId="0" borderId="18" xfId="32" quotePrefix="1" applyNumberFormat="1" applyFont="1" applyBorder="1" applyAlignment="1">
      <alignment horizontal="center"/>
    </xf>
    <xf numFmtId="170" fontId="52" fillId="0" borderId="23" xfId="32" quotePrefix="1" applyNumberFormat="1" applyFont="1" applyBorder="1" applyAlignment="1">
      <alignment horizontal="center"/>
    </xf>
    <xf numFmtId="170" fontId="52" fillId="0" borderId="19" xfId="32" quotePrefix="1" applyNumberFormat="1" applyFont="1" applyBorder="1" applyAlignment="1">
      <alignment horizontal="center"/>
    </xf>
    <xf numFmtId="14" fontId="52" fillId="0" borderId="19" xfId="32" applyNumberFormat="1" applyFont="1" applyBorder="1" applyAlignment="1">
      <alignment horizontal="center"/>
    </xf>
    <xf numFmtId="0" fontId="5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5" fillId="0" borderId="3" xfId="77" applyFont="1" applyFill="1" applyBorder="1" applyAlignment="1">
      <alignment horizontal="left" wrapText="1"/>
    </xf>
    <xf numFmtId="0" fontId="5" fillId="0" borderId="25" xfId="77" applyFont="1" applyFill="1" applyBorder="1" applyAlignment="1">
      <alignment horizontal="left" wrapText="1"/>
    </xf>
    <xf numFmtId="170" fontId="52" fillId="0" borderId="23" xfId="32" applyNumberFormat="1" applyFont="1" applyBorder="1" applyAlignment="1">
      <alignment horizontal="center"/>
    </xf>
    <xf numFmtId="170" fontId="52" fillId="0" borderId="19" xfId="32" applyNumberFormat="1" applyFont="1" applyBorder="1" applyAlignment="1">
      <alignment horizontal="center"/>
    </xf>
    <xf numFmtId="14" fontId="52" fillId="0" borderId="18" xfId="32" quotePrefix="1" applyNumberFormat="1" applyFont="1" applyBorder="1" applyAlignment="1">
      <alignment horizontal="center"/>
    </xf>
    <xf numFmtId="0" fontId="5" fillId="0" borderId="26" xfId="77" applyFont="1" applyFill="1" applyBorder="1" applyAlignment="1">
      <alignment horizontal="center"/>
    </xf>
    <xf numFmtId="0" fontId="5" fillId="0" borderId="20" xfId="77" applyFont="1" applyFill="1" applyBorder="1" applyAlignment="1">
      <alignment horizontal="left"/>
    </xf>
    <xf numFmtId="0" fontId="5" fillId="0" borderId="21" xfId="77" applyFont="1" applyFill="1" applyBorder="1" applyAlignment="1">
      <alignment horizontal="center"/>
    </xf>
    <xf numFmtId="14" fontId="24" fillId="0" borderId="18" xfId="32" quotePrefix="1" applyNumberFormat="1" applyFont="1" applyFill="1" applyBorder="1" applyAlignment="1">
      <alignment horizontal="center"/>
    </xf>
    <xf numFmtId="2" fontId="24" fillId="0" borderId="23" xfId="32" applyNumberFormat="1" applyFont="1" applyFill="1" applyBorder="1" applyAlignment="1">
      <alignment horizontal="center"/>
    </xf>
    <xf numFmtId="14" fontId="24" fillId="0" borderId="23" xfId="32" applyNumberFormat="1" applyFont="1" applyFill="1" applyBorder="1" applyAlignment="1">
      <alignment horizontal="center"/>
    </xf>
    <xf numFmtId="169" fontId="24" fillId="0" borderId="19" xfId="32" applyNumberFormat="1" applyFont="1" applyFill="1" applyBorder="1" applyAlignment="1">
      <alignment horizontal="center"/>
    </xf>
    <xf numFmtId="14" fontId="24" fillId="0" borderId="19" xfId="32" applyNumberFormat="1" applyFont="1" applyFill="1" applyBorder="1" applyAlignment="1">
      <alignment horizontal="center"/>
    </xf>
    <xf numFmtId="0" fontId="5" fillId="0" borderId="18" xfId="77" applyFont="1" applyFill="1" applyBorder="1" applyAlignment="1">
      <alignment horizontal="left"/>
    </xf>
    <xf numFmtId="0" fontId="5" fillId="0" borderId="23" xfId="77" applyFont="1" applyFill="1" applyBorder="1" applyAlignment="1">
      <alignment horizontal="left"/>
    </xf>
    <xf numFmtId="0" fontId="5" fillId="0" borderId="19" xfId="77" applyFont="1" applyFill="1" applyBorder="1" applyAlignment="1">
      <alignment horizontal="left"/>
    </xf>
    <xf numFmtId="0" fontId="27" fillId="0" borderId="3" xfId="32" applyFont="1" applyBorder="1" applyAlignment="1">
      <alignment horizontal="center" vertical="center" wrapText="1"/>
    </xf>
    <xf numFmtId="0" fontId="27" fillId="0" borderId="3" xfId="32" applyFont="1" applyBorder="1" applyAlignment="1">
      <alignment horizontal="center" vertical="center"/>
    </xf>
    <xf numFmtId="0" fontId="27" fillId="0" borderId="3" xfId="77" applyFont="1" applyBorder="1" applyAlignment="1">
      <alignment horizontal="center" vertical="center"/>
    </xf>
    <xf numFmtId="0" fontId="27" fillId="0" borderId="3" xfId="77" applyFont="1" applyBorder="1" applyAlignment="1">
      <alignment horizontal="center" vertical="center" wrapText="1"/>
    </xf>
    <xf numFmtId="0" fontId="11" fillId="0" borderId="0" xfId="77" applyFont="1" applyAlignment="1">
      <alignment horizontal="left"/>
    </xf>
    <xf numFmtId="0" fontId="5" fillId="0" borderId="0" xfId="77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32" applyFont="1" applyAlignment="1">
      <alignment horizontal="center" vertical="center" wrapText="1"/>
    </xf>
    <xf numFmtId="0" fontId="4" fillId="0" borderId="9" xfId="77" applyFont="1" applyBorder="1" applyAlignment="1">
      <alignment horizontal="center" vertical="center" wrapText="1"/>
    </xf>
    <xf numFmtId="0" fontId="4" fillId="0" borderId="9" xfId="77" applyFont="1" applyBorder="1" applyAlignment="1">
      <alignment horizontal="center" vertical="center"/>
    </xf>
    <xf numFmtId="0" fontId="27" fillId="0" borderId="6" xfId="77" applyFont="1" applyBorder="1" applyAlignment="1">
      <alignment horizontal="center" vertical="center" wrapText="1"/>
    </xf>
    <xf numFmtId="0" fontId="27" fillId="0" borderId="7" xfId="77" applyFont="1" applyBorder="1" applyAlignment="1">
      <alignment horizontal="center" vertical="center" wrapText="1"/>
    </xf>
    <xf numFmtId="1" fontId="35" fillId="0" borderId="3" xfId="77" applyNumberFormat="1" applyFont="1" applyBorder="1" applyAlignment="1">
      <alignment horizontal="center" vertical="center" wrapText="1"/>
    </xf>
    <xf numFmtId="0" fontId="5" fillId="0" borderId="6" xfId="77" applyFont="1" applyBorder="1" applyAlignment="1">
      <alignment horizontal="center" vertical="center" wrapText="1"/>
    </xf>
    <xf numFmtId="0" fontId="5" fillId="0" borderId="3" xfId="77" applyFont="1" applyBorder="1" applyAlignment="1">
      <alignment horizontal="center" vertical="center"/>
    </xf>
    <xf numFmtId="1" fontId="24" fillId="0" borderId="3" xfId="77" applyNumberFormat="1" applyFont="1" applyBorder="1" applyAlignment="1">
      <alignment horizontal="center" vertical="center" wrapText="1"/>
    </xf>
    <xf numFmtId="0" fontId="4" fillId="0" borderId="18" xfId="77" applyFont="1" applyBorder="1" applyAlignment="1">
      <alignment horizontal="left"/>
    </xf>
    <xf numFmtId="0" fontId="4" fillId="0" borderId="23" xfId="77" applyFont="1" applyBorder="1" applyAlignment="1">
      <alignment horizontal="left"/>
    </xf>
    <xf numFmtId="0" fontId="4" fillId="0" borderId="19" xfId="77" applyFont="1" applyBorder="1" applyAlignment="1">
      <alignment horizontal="left"/>
    </xf>
    <xf numFmtId="0" fontId="11" fillId="0" borderId="18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9" fontId="11" fillId="0" borderId="18" xfId="0" applyNumberFormat="1" applyFont="1" applyBorder="1" applyAlignment="1">
      <alignment horizontal="center"/>
    </xf>
    <xf numFmtId="0" fontId="4" fillId="0" borderId="18" xfId="77" applyFont="1" applyBorder="1" applyAlignment="1">
      <alignment horizontal="center"/>
    </xf>
    <xf numFmtId="0" fontId="4" fillId="0" borderId="23" xfId="77" applyFont="1" applyBorder="1" applyAlignment="1">
      <alignment horizontal="center"/>
    </xf>
    <xf numFmtId="0" fontId="4" fillId="0" borderId="19" xfId="77" applyFont="1" applyBorder="1" applyAlignment="1">
      <alignment horizontal="center"/>
    </xf>
    <xf numFmtId="14" fontId="53" fillId="0" borderId="3" xfId="32" quotePrefix="1" applyNumberFormat="1" applyFont="1" applyBorder="1" applyAlignment="1">
      <alignment horizontal="center"/>
    </xf>
    <xf numFmtId="14" fontId="53" fillId="0" borderId="3" xfId="32" applyNumberFormat="1" applyFont="1" applyBorder="1" applyAlignment="1">
      <alignment horizontal="center"/>
    </xf>
    <xf numFmtId="10" fontId="11" fillId="0" borderId="18" xfId="0" applyNumberFormat="1" applyFont="1" applyBorder="1" applyAlignment="1">
      <alignment horizontal="center"/>
    </xf>
    <xf numFmtId="10" fontId="11" fillId="0" borderId="17" xfId="0" applyNumberFormat="1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10" fontId="11" fillId="0" borderId="17" xfId="0" quotePrefix="1" applyNumberFormat="1" applyFont="1" applyBorder="1" applyAlignment="1">
      <alignment horizontal="center"/>
    </xf>
    <xf numFmtId="0" fontId="4" fillId="0" borderId="18" xfId="77" applyFont="1" applyBorder="1" applyAlignment="1">
      <alignment horizontal="left" wrapText="1"/>
    </xf>
    <xf numFmtId="0" fontId="4" fillId="0" borderId="23" xfId="77" applyFont="1" applyBorder="1" applyAlignment="1">
      <alignment horizontal="left" wrapText="1"/>
    </xf>
    <xf numFmtId="0" fontId="4" fillId="0" borderId="19" xfId="77" applyFont="1" applyBorder="1" applyAlignment="1">
      <alignment horizontal="left" wrapText="1"/>
    </xf>
    <xf numFmtId="9" fontId="11" fillId="0" borderId="23" xfId="0" applyNumberFormat="1" applyFont="1" applyBorder="1" applyAlignment="1">
      <alignment horizontal="center"/>
    </xf>
    <xf numFmtId="9" fontId="11" fillId="0" borderId="19" xfId="0" applyNumberFormat="1" applyFont="1" applyBorder="1" applyAlignment="1">
      <alignment horizontal="center"/>
    </xf>
    <xf numFmtId="9" fontId="11" fillId="0" borderId="17" xfId="0" applyNumberFormat="1" applyFont="1" applyBorder="1" applyAlignment="1">
      <alignment horizontal="center"/>
    </xf>
    <xf numFmtId="0" fontId="4" fillId="0" borderId="5" xfId="77" applyFont="1" applyBorder="1" applyAlignment="1">
      <alignment horizontal="left"/>
    </xf>
    <xf numFmtId="0" fontId="4" fillId="0" borderId="10" xfId="77" applyFont="1" applyBorder="1" applyAlignment="1">
      <alignment horizontal="left"/>
    </xf>
    <xf numFmtId="0" fontId="4" fillId="0" borderId="4" xfId="77" applyFont="1" applyBorder="1" applyAlignment="1">
      <alignment horizontal="left"/>
    </xf>
    <xf numFmtId="0" fontId="6" fillId="0" borderId="0" xfId="32" applyFont="1" applyBorder="1" applyAlignment="1">
      <alignment horizontal="center" vertical="center" wrapText="1"/>
    </xf>
    <xf numFmtId="0" fontId="5" fillId="0" borderId="17" xfId="77" applyFont="1" applyBorder="1" applyAlignment="1">
      <alignment horizontal="left" wrapText="1"/>
    </xf>
    <xf numFmtId="14" fontId="3" fillId="0" borderId="23" xfId="0" quotePrefix="1" applyNumberFormat="1" applyFont="1" applyBorder="1" applyAlignment="1">
      <alignment horizontal="center" wrapText="1"/>
    </xf>
    <xf numFmtId="14" fontId="3" fillId="0" borderId="19" xfId="0" quotePrefix="1" applyNumberFormat="1" applyFont="1" applyBorder="1" applyAlignment="1">
      <alignment horizontal="center" wrapText="1"/>
    </xf>
    <xf numFmtId="9" fontId="3" fillId="0" borderId="18" xfId="0" quotePrefix="1" applyNumberFormat="1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25" xfId="77" applyFont="1" applyBorder="1" applyAlignment="1">
      <alignment horizontal="left" wrapText="1"/>
    </xf>
    <xf numFmtId="0" fontId="5" fillId="0" borderId="17" xfId="77" applyFont="1" applyBorder="1" applyAlignment="1">
      <alignment horizontal="left"/>
    </xf>
    <xf numFmtId="0" fontId="4" fillId="0" borderId="0" xfId="32" applyFont="1" applyAlignment="1">
      <alignment horizontal="left" vertical="center"/>
    </xf>
    <xf numFmtId="0" fontId="6" fillId="0" borderId="0" xfId="32" applyFont="1" applyAlignment="1">
      <alignment horizontal="left" vertical="center" wrapText="1"/>
    </xf>
    <xf numFmtId="0" fontId="3" fillId="0" borderId="18" xfId="0" applyFont="1" applyBorder="1" applyAlignment="1">
      <alignment horizontal="center"/>
    </xf>
    <xf numFmtId="10" fontId="3" fillId="0" borderId="18" xfId="0" quotePrefix="1" applyNumberFormat="1" applyFont="1" applyBorder="1" applyAlignment="1">
      <alignment horizontal="center"/>
    </xf>
    <xf numFmtId="9" fontId="3" fillId="0" borderId="18" xfId="0" applyNumberFormat="1" applyFont="1" applyBorder="1" applyAlignment="1">
      <alignment horizontal="center"/>
    </xf>
    <xf numFmtId="14" fontId="24" fillId="0" borderId="17" xfId="32" quotePrefix="1" applyNumberFormat="1" applyFont="1" applyFill="1" applyBorder="1" applyAlignment="1">
      <alignment horizontal="center"/>
    </xf>
    <xf numFmtId="14" fontId="24" fillId="0" borderId="17" xfId="32" applyNumberFormat="1" applyFont="1" applyFill="1" applyBorder="1" applyAlignment="1">
      <alignment horizontal="center"/>
    </xf>
    <xf numFmtId="0" fontId="5" fillId="0" borderId="17" xfId="32" applyFont="1" applyBorder="1" applyAlignment="1">
      <alignment horizontal="center"/>
    </xf>
    <xf numFmtId="1" fontId="5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8" xfId="77" applyFont="1" applyFill="1" applyBorder="1" applyAlignment="1">
      <alignment horizontal="center"/>
    </xf>
    <xf numFmtId="0" fontId="5" fillId="0" borderId="20" xfId="77" applyFont="1" applyFill="1" applyBorder="1" applyAlignment="1">
      <alignment horizontal="center"/>
    </xf>
    <xf numFmtId="0" fontId="27" fillId="0" borderId="17" xfId="0" applyFont="1" applyBorder="1" applyAlignment="1">
      <alignment horizontal="center" vertical="center" wrapText="1"/>
    </xf>
    <xf numFmtId="0" fontId="3" fillId="0" borderId="0" xfId="32" applyFont="1" applyAlignment="1">
      <alignment horizontal="left"/>
    </xf>
    <xf numFmtId="0" fontId="4" fillId="0" borderId="0" xfId="32" applyFont="1" applyAlignment="1">
      <alignment horizontal="left" wrapText="1"/>
    </xf>
    <xf numFmtId="0" fontId="27" fillId="0" borderId="17" xfId="32" applyFont="1" applyBorder="1" applyAlignment="1">
      <alignment horizontal="center" vertical="center" wrapText="1"/>
    </xf>
    <xf numFmtId="0" fontId="27" fillId="0" borderId="17" xfId="32" applyFont="1" applyBorder="1" applyAlignment="1">
      <alignment horizontal="center"/>
    </xf>
    <xf numFmtId="1" fontId="27" fillId="0" borderId="17" xfId="0" applyNumberFormat="1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 wrapText="1"/>
    </xf>
    <xf numFmtId="0" fontId="27" fillId="0" borderId="17" xfId="32" applyFont="1" applyBorder="1" applyAlignment="1">
      <alignment horizontal="center" vertical="center"/>
    </xf>
    <xf numFmtId="0" fontId="4" fillId="0" borderId="8" xfId="77" applyFont="1" applyBorder="1" applyAlignment="1">
      <alignment horizontal="center"/>
    </xf>
    <xf numFmtId="0" fontId="4" fillId="0" borderId="9" xfId="77" applyFont="1" applyBorder="1" applyAlignment="1">
      <alignment horizontal="center"/>
    </xf>
    <xf numFmtId="0" fontId="4" fillId="0" borderId="1" xfId="77" applyFont="1" applyBorder="1" applyAlignment="1">
      <alignment horizontal="center"/>
    </xf>
    <xf numFmtId="14" fontId="19" fillId="0" borderId="3" xfId="32" quotePrefix="1" applyNumberFormat="1" applyFont="1" applyBorder="1" applyAlignment="1">
      <alignment horizontal="center"/>
    </xf>
    <xf numFmtId="0" fontId="3" fillId="0" borderId="18" xfId="0" quotePrefix="1" applyFont="1" applyBorder="1" applyAlignment="1">
      <alignment horizontal="center"/>
    </xf>
    <xf numFmtId="0" fontId="4" fillId="0" borderId="3" xfId="77" applyFont="1" applyBorder="1" applyAlignment="1">
      <alignment horizontal="left"/>
    </xf>
    <xf numFmtId="0" fontId="4" fillId="0" borderId="3" xfId="77" applyFont="1" applyBorder="1" applyAlignment="1">
      <alignment horizontal="left" wrapText="1"/>
    </xf>
    <xf numFmtId="0" fontId="4" fillId="0" borderId="6" xfId="77" applyFont="1" applyBorder="1" applyAlignment="1">
      <alignment horizontal="left" wrapText="1"/>
    </xf>
    <xf numFmtId="0" fontId="4" fillId="0" borderId="0" xfId="17" applyFont="1" applyAlignment="1">
      <alignment horizontal="left"/>
    </xf>
    <xf numFmtId="0" fontId="27" fillId="0" borderId="7" xfId="32" applyFont="1" applyBorder="1" applyAlignment="1">
      <alignment horizontal="center" vertical="center" wrapText="1"/>
    </xf>
    <xf numFmtId="0" fontId="27" fillId="0" borderId="13" xfId="32" applyFont="1" applyBorder="1" applyAlignment="1">
      <alignment horizontal="center" vertical="center" wrapText="1"/>
    </xf>
    <xf numFmtId="0" fontId="27" fillId="0" borderId="12" xfId="32" applyFont="1" applyBorder="1" applyAlignment="1">
      <alignment horizontal="center" vertical="center" wrapText="1"/>
    </xf>
    <xf numFmtId="0" fontId="27" fillId="0" borderId="14" xfId="32" applyFont="1" applyBorder="1" applyAlignment="1">
      <alignment horizontal="center" vertical="center" wrapText="1"/>
    </xf>
    <xf numFmtId="0" fontId="27" fillId="0" borderId="15" xfId="32" applyFont="1" applyBorder="1" applyAlignment="1">
      <alignment horizontal="center" vertical="center" wrapText="1"/>
    </xf>
    <xf numFmtId="0" fontId="27" fillId="0" borderId="8" xfId="32" applyFont="1" applyBorder="1" applyAlignment="1">
      <alignment horizontal="center" vertical="center" wrapText="1"/>
    </xf>
    <xf numFmtId="0" fontId="27" fillId="0" borderId="1" xfId="32" applyFont="1" applyBorder="1" applyAlignment="1">
      <alignment horizontal="center" vertical="center" wrapText="1"/>
    </xf>
    <xf numFmtId="0" fontId="27" fillId="0" borderId="5" xfId="32" applyFont="1" applyBorder="1" applyAlignment="1">
      <alignment horizontal="center"/>
    </xf>
    <xf numFmtId="0" fontId="27" fillId="0" borderId="4" xfId="32" applyFont="1" applyBorder="1" applyAlignment="1">
      <alignment horizontal="center"/>
    </xf>
    <xf numFmtId="0" fontId="27" fillId="0" borderId="10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1" fontId="3" fillId="0" borderId="18" xfId="0" quotePrefix="1" applyNumberFormat="1" applyFont="1" applyBorder="1" applyAlignment="1">
      <alignment horizontal="center"/>
    </xf>
    <xf numFmtId="9" fontId="3" fillId="0" borderId="18" xfId="130" quotePrefix="1" applyFont="1" applyFill="1" applyBorder="1" applyAlignment="1">
      <alignment horizontal="center"/>
    </xf>
    <xf numFmtId="9" fontId="3" fillId="0" borderId="23" xfId="130" applyFont="1" applyFill="1" applyBorder="1" applyAlignment="1">
      <alignment horizontal="center"/>
    </xf>
    <xf numFmtId="9" fontId="3" fillId="0" borderId="19" xfId="130" applyFont="1" applyFill="1" applyBorder="1" applyAlignment="1">
      <alignment horizontal="center"/>
    </xf>
    <xf numFmtId="1" fontId="21" fillId="0" borderId="17" xfId="32" applyNumberFormat="1" applyFont="1" applyFill="1" applyBorder="1" applyAlignment="1">
      <alignment horizontal="center"/>
    </xf>
    <xf numFmtId="0" fontId="21" fillId="0" borderId="17" xfId="32" applyFont="1" applyFill="1" applyBorder="1" applyAlignment="1">
      <alignment horizontal="center"/>
    </xf>
    <xf numFmtId="1" fontId="21" fillId="0" borderId="17" xfId="116" applyNumberFormat="1" applyFont="1" applyFill="1" applyBorder="1" applyAlignment="1">
      <alignment horizontal="center"/>
    </xf>
    <xf numFmtId="0" fontId="21" fillId="0" borderId="17" xfId="32" quotePrefix="1" applyFont="1" applyFill="1" applyBorder="1" applyAlignment="1">
      <alignment horizontal="center"/>
    </xf>
    <xf numFmtId="0" fontId="35" fillId="0" borderId="3" xfId="129" applyFont="1" applyBorder="1" applyAlignment="1">
      <alignment vertical="center" wrapText="1"/>
    </xf>
    <xf numFmtId="0" fontId="45" fillId="0" borderId="22" xfId="0" quotePrefix="1" applyFont="1" applyBorder="1" applyAlignment="1">
      <alignment horizontal="center"/>
    </xf>
    <xf numFmtId="14" fontId="45" fillId="0" borderId="21" xfId="0" quotePrefix="1" applyNumberFormat="1" applyFont="1" applyBorder="1" applyAlignment="1">
      <alignment horizontal="center"/>
    </xf>
    <xf numFmtId="1" fontId="45" fillId="0" borderId="17" xfId="77" quotePrefix="1" applyNumberFormat="1" applyFont="1" applyBorder="1" applyAlignment="1">
      <alignment horizontal="center"/>
    </xf>
    <xf numFmtId="1" fontId="45" fillId="0" borderId="17" xfId="77" applyNumberFormat="1" applyFont="1" applyBorder="1" applyAlignment="1">
      <alignment horizontal="center"/>
    </xf>
    <xf numFmtId="0" fontId="45" fillId="0" borderId="15" xfId="0" applyFont="1" applyBorder="1" applyAlignment="1"/>
    <xf numFmtId="0" fontId="45" fillId="0" borderId="27" xfId="0" applyFont="1" applyBorder="1" applyAlignment="1"/>
    <xf numFmtId="0" fontId="45" fillId="0" borderId="28" xfId="0" applyFont="1" applyBorder="1" applyAlignment="1"/>
    <xf numFmtId="167" fontId="45" fillId="0" borderId="17" xfId="77" quotePrefix="1" applyNumberFormat="1" applyFont="1" applyBorder="1" applyAlignment="1">
      <alignment horizontal="center"/>
    </xf>
    <xf numFmtId="0" fontId="45" fillId="0" borderId="17" xfId="0" quotePrefix="1" applyFont="1" applyBorder="1" applyAlignment="1"/>
    <xf numFmtId="0" fontId="45" fillId="0" borderId="22" xfId="0" applyFont="1" applyBorder="1" applyAlignment="1"/>
    <xf numFmtId="0" fontId="45" fillId="0" borderId="0" xfId="0" applyFont="1" applyBorder="1" applyAlignment="1"/>
    <xf numFmtId="0" fontId="11" fillId="0" borderId="21" xfId="0" applyFont="1" applyBorder="1" applyAlignment="1"/>
    <xf numFmtId="14" fontId="45" fillId="0" borderId="19" xfId="0" quotePrefix="1" applyNumberFormat="1" applyFont="1" applyBorder="1" applyAlignment="1">
      <alignment horizontal="center"/>
    </xf>
    <xf numFmtId="0" fontId="45" fillId="0" borderId="0" xfId="0" quotePrefix="1" applyFont="1" applyBorder="1" applyAlignment="1"/>
    <xf numFmtId="0" fontId="16" fillId="0" borderId="17" xfId="0" applyFont="1" applyBorder="1" applyAlignment="1">
      <alignment horizontal="center" wrapText="1"/>
    </xf>
    <xf numFmtId="1" fontId="16" fillId="0" borderId="26" xfId="35" applyNumberFormat="1" applyFont="1" applyFill="1" applyBorder="1" applyAlignment="1">
      <alignment horizontal="center" wrapText="1"/>
    </xf>
    <xf numFmtId="167" fontId="16" fillId="0" borderId="26" xfId="35" applyNumberFormat="1" applyFont="1" applyBorder="1" applyAlignment="1">
      <alignment horizontal="center" wrapText="1"/>
    </xf>
    <xf numFmtId="1" fontId="16" fillId="0" borderId="26" xfId="35" applyNumberFormat="1" applyFont="1" applyBorder="1" applyAlignment="1">
      <alignment horizontal="center" wrapText="1"/>
    </xf>
    <xf numFmtId="0" fontId="17" fillId="0" borderId="17" xfId="0" applyFont="1" applyBorder="1" applyAlignment="1">
      <alignment horizontal="center" wrapText="1"/>
    </xf>
    <xf numFmtId="0" fontId="11" fillId="0" borderId="17" xfId="77" applyFont="1" applyBorder="1" applyAlignment="1">
      <alignment horizontal="center" vertical="center" wrapText="1"/>
    </xf>
    <xf numFmtId="0" fontId="45" fillId="0" borderId="18" xfId="25" applyFont="1" applyBorder="1" applyAlignment="1">
      <alignment wrapText="1"/>
    </xf>
    <xf numFmtId="0" fontId="45" fillId="0" borderId="19" xfId="25" applyFont="1" applyBorder="1"/>
    <xf numFmtId="0" fontId="45" fillId="0" borderId="17" xfId="25" applyFont="1" applyBorder="1"/>
    <xf numFmtId="14" fontId="62" fillId="0" borderId="17" xfId="32" quotePrefix="1" applyNumberFormat="1" applyFont="1" applyBorder="1" applyAlignment="1">
      <alignment horizontal="center"/>
    </xf>
    <xf numFmtId="0" fontId="52" fillId="0" borderId="17" xfId="25" quotePrefix="1" applyFont="1" applyBorder="1"/>
    <xf numFmtId="0" fontId="3" fillId="0" borderId="17" xfId="0" quotePrefix="1" applyFont="1" applyBorder="1"/>
    <xf numFmtId="0" fontId="52" fillId="0" borderId="17" xfId="33" quotePrefix="1" applyFont="1" applyBorder="1" applyAlignment="1">
      <alignment horizontal="center"/>
    </xf>
    <xf numFmtId="14" fontId="45" fillId="3" borderId="17" xfId="25" applyNumberFormat="1" applyFont="1" applyFill="1" applyBorder="1" applyAlignment="1"/>
    <xf numFmtId="9" fontId="52" fillId="0" borderId="17" xfId="32" quotePrefix="1" applyNumberFormat="1" applyFont="1" applyBorder="1" applyAlignment="1">
      <alignment horizontal="center"/>
    </xf>
    <xf numFmtId="14" fontId="52" fillId="0" borderId="17" xfId="32" applyNumberFormat="1" applyFont="1" applyBorder="1" applyAlignment="1">
      <alignment horizontal="center"/>
    </xf>
    <xf numFmtId="0" fontId="52" fillId="0" borderId="17" xfId="32" quotePrefix="1" applyFont="1" applyBorder="1" applyAlignment="1">
      <alignment horizontal="center"/>
    </xf>
    <xf numFmtId="171" fontId="52" fillId="0" borderId="18" xfId="32" applyNumberFormat="1" applyFont="1" applyBorder="1" applyAlignment="1">
      <alignment horizontal="center"/>
    </xf>
    <xf numFmtId="171" fontId="52" fillId="0" borderId="23" xfId="32" applyNumberFormat="1" applyFont="1" applyBorder="1" applyAlignment="1">
      <alignment horizontal="center"/>
    </xf>
    <xf numFmtId="171" fontId="52" fillId="0" borderId="19" xfId="32" applyNumberFormat="1" applyFont="1" applyBorder="1" applyAlignment="1">
      <alignment horizontal="center"/>
    </xf>
    <xf numFmtId="0" fontId="45" fillId="2" borderId="18" xfId="32" applyFont="1" applyFill="1" applyBorder="1" applyAlignment="1">
      <alignment horizontal="left"/>
    </xf>
    <xf numFmtId="0" fontId="45" fillId="2" borderId="19" xfId="32" applyFont="1" applyFill="1" applyBorder="1"/>
    <xf numFmtId="0" fontId="45" fillId="2" borderId="17" xfId="32" quotePrefix="1" applyFont="1" applyFill="1" applyBorder="1" applyAlignment="1">
      <alignment horizontal="center"/>
    </xf>
    <xf numFmtId="14" fontId="45" fillId="2" borderId="17" xfId="32" quotePrefix="1" applyNumberFormat="1" applyFont="1" applyFill="1" applyBorder="1" applyAlignment="1">
      <alignment horizontal="center"/>
    </xf>
    <xf numFmtId="14" fontId="45" fillId="2" borderId="17" xfId="33" quotePrefix="1" applyNumberFormat="1" applyFont="1" applyFill="1" applyBorder="1" applyAlignment="1">
      <alignment horizontal="center"/>
    </xf>
    <xf numFmtId="2" fontId="45" fillId="2" borderId="17" xfId="33" quotePrefix="1" applyNumberFormat="1" applyFont="1" applyFill="1" applyBorder="1" applyAlignment="1">
      <alignment horizontal="center" vertical="center"/>
    </xf>
    <xf numFmtId="0" fontId="45" fillId="2" borderId="17" xfId="0" applyFont="1" applyFill="1" applyBorder="1" applyAlignment="1">
      <alignment horizontal="center"/>
    </xf>
    <xf numFmtId="169" fontId="45" fillId="2" borderId="17" xfId="33" quotePrefix="1" applyNumberFormat="1" applyFont="1" applyFill="1" applyBorder="1" applyAlignment="1">
      <alignment horizontal="center" vertical="center"/>
    </xf>
    <xf numFmtId="0" fontId="45" fillId="2" borderId="17" xfId="0" applyFont="1" applyFill="1" applyBorder="1"/>
    <xf numFmtId="0" fontId="45" fillId="2" borderId="17" xfId="0" applyFont="1" applyFill="1" applyBorder="1" applyAlignment="1">
      <alignment horizontal="center" wrapText="1"/>
    </xf>
    <xf numFmtId="0" fontId="54" fillId="2" borderId="17" xfId="0" applyFont="1" applyFill="1" applyBorder="1" applyAlignment="1">
      <alignment horizontal="center" wrapText="1"/>
    </xf>
    <xf numFmtId="14" fontId="45" fillId="2" borderId="17" xfId="32" applyNumberFormat="1" applyFont="1" applyFill="1" applyBorder="1" applyAlignment="1">
      <alignment horizontal="center"/>
    </xf>
    <xf numFmtId="14" fontId="11" fillId="2" borderId="17" xfId="32" quotePrefix="1" applyNumberFormat="1" applyFont="1" applyFill="1" applyBorder="1" applyAlignment="1">
      <alignment horizontal="center"/>
    </xf>
    <xf numFmtId="14" fontId="45" fillId="2" borderId="17" xfId="35" quotePrefix="1" applyNumberFormat="1" applyFont="1" applyFill="1" applyBorder="1" applyAlignment="1">
      <alignment horizontal="center" vertical="center"/>
    </xf>
    <xf numFmtId="2" fontId="45" fillId="2" borderId="17" xfId="32" quotePrefix="1" applyNumberFormat="1" applyFont="1" applyFill="1" applyBorder="1" applyAlignment="1">
      <alignment horizontal="center"/>
    </xf>
    <xf numFmtId="169" fontId="45" fillId="2" borderId="17" xfId="32" quotePrefix="1" applyNumberFormat="1" applyFont="1" applyFill="1" applyBorder="1" applyAlignment="1">
      <alignment horizontal="center"/>
    </xf>
    <xf numFmtId="0" fontId="54" fillId="2" borderId="17" xfId="0" applyFont="1" applyFill="1" applyBorder="1" applyAlignment="1">
      <alignment horizontal="center"/>
    </xf>
    <xf numFmtId="0" fontId="11" fillId="4" borderId="18" xfId="77" applyFont="1" applyFill="1" applyBorder="1" applyAlignment="1">
      <alignment horizontal="left"/>
    </xf>
    <xf numFmtId="0" fontId="11" fillId="4" borderId="19" xfId="77" applyFont="1" applyFill="1" applyBorder="1" applyAlignment="1">
      <alignment horizontal="left"/>
    </xf>
    <xf numFmtId="1" fontId="11" fillId="4" borderId="17" xfId="77" quotePrefix="1" applyNumberFormat="1" applyFont="1" applyFill="1" applyBorder="1" applyAlignment="1">
      <alignment horizontal="center"/>
    </xf>
    <xf numFmtId="0" fontId="48" fillId="4" borderId="0" xfId="0" applyFont="1" applyFill="1"/>
    <xf numFmtId="14" fontId="45" fillId="4" borderId="17" xfId="32" quotePrefix="1" applyNumberFormat="1" applyFont="1" applyFill="1" applyBorder="1" applyAlignment="1">
      <alignment horizontal="center"/>
    </xf>
    <xf numFmtId="2" fontId="45" fillId="4" borderId="17" xfId="32" quotePrefix="1" applyNumberFormat="1" applyFont="1" applyFill="1" applyBorder="1" applyAlignment="1">
      <alignment horizontal="center"/>
    </xf>
    <xf numFmtId="0" fontId="45" fillId="4" borderId="17" xfId="0" applyFont="1" applyFill="1" applyBorder="1" applyAlignment="1">
      <alignment horizontal="center"/>
    </xf>
    <xf numFmtId="169" fontId="45" fillId="4" borderId="17" xfId="32" quotePrefix="1" applyNumberFormat="1" applyFont="1" applyFill="1" applyBorder="1" applyAlignment="1">
      <alignment horizontal="center"/>
    </xf>
    <xf numFmtId="0" fontId="45" fillId="4" borderId="17" xfId="0" applyFont="1" applyFill="1" applyBorder="1"/>
    <xf numFmtId="0" fontId="54" fillId="4" borderId="17" xfId="0" applyFont="1" applyFill="1" applyBorder="1" applyAlignment="1">
      <alignment horizontal="center" wrapText="1"/>
    </xf>
    <xf numFmtId="0" fontId="45" fillId="2" borderId="18" xfId="25" applyFont="1" applyFill="1" applyBorder="1" applyAlignment="1">
      <alignment horizontal="left"/>
    </xf>
    <xf numFmtId="0" fontId="45" fillId="2" borderId="19" xfId="25" applyFont="1" applyFill="1" applyBorder="1" applyAlignment="1">
      <alignment horizontal="left"/>
    </xf>
    <xf numFmtId="14" fontId="45" fillId="2" borderId="17" xfId="25" applyNumberFormat="1" applyFont="1" applyFill="1" applyBorder="1" applyAlignment="1">
      <alignment horizontal="center"/>
    </xf>
    <xf numFmtId="0" fontId="45" fillId="2" borderId="26" xfId="35" quotePrefix="1" applyFont="1" applyFill="1" applyBorder="1" applyAlignment="1">
      <alignment horizontal="center"/>
    </xf>
    <xf numFmtId="0" fontId="11" fillId="2" borderId="18" xfId="77" applyFont="1" applyFill="1" applyBorder="1" applyAlignment="1">
      <alignment horizontal="left"/>
    </xf>
    <xf numFmtId="0" fontId="11" fillId="2" borderId="19" xfId="77" applyFont="1" applyFill="1" applyBorder="1" applyAlignment="1">
      <alignment horizontal="left"/>
    </xf>
    <xf numFmtId="1" fontId="11" fillId="2" borderId="17" xfId="77" quotePrefix="1" applyNumberFormat="1" applyFont="1" applyFill="1" applyBorder="1" applyAlignment="1">
      <alignment horizontal="center"/>
    </xf>
    <xf numFmtId="0" fontId="48" fillId="2" borderId="0" xfId="0" applyFont="1" applyFill="1"/>
    <xf numFmtId="14" fontId="45" fillId="2" borderId="26" xfId="32" quotePrefix="1" applyNumberFormat="1" applyFont="1" applyFill="1" applyBorder="1" applyAlignment="1">
      <alignment horizontal="center"/>
    </xf>
    <xf numFmtId="0" fontId="45" fillId="2" borderId="19" xfId="32" applyFont="1" applyFill="1" applyBorder="1" applyAlignment="1">
      <alignment horizontal="left"/>
    </xf>
    <xf numFmtId="14" fontId="11" fillId="2" borderId="26" xfId="32" quotePrefix="1" applyNumberFormat="1" applyFont="1" applyFill="1" applyBorder="1" applyAlignment="1">
      <alignment horizontal="center"/>
    </xf>
    <xf numFmtId="14" fontId="45" fillId="2" borderId="26" xfId="35" quotePrefix="1" applyNumberFormat="1" applyFont="1" applyFill="1" applyBorder="1" applyAlignment="1">
      <alignment horizontal="center" vertical="center"/>
    </xf>
    <xf numFmtId="14" fontId="45" fillId="2" borderId="22" xfId="35" quotePrefix="1" applyNumberFormat="1" applyFont="1" applyFill="1" applyBorder="1" applyAlignment="1">
      <alignment horizontal="center" vertical="center"/>
    </xf>
    <xf numFmtId="0" fontId="45" fillId="2" borderId="20" xfId="32" applyFont="1" applyFill="1" applyBorder="1" applyAlignment="1">
      <alignment horizontal="left"/>
    </xf>
    <xf numFmtId="0" fontId="45" fillId="2" borderId="21" xfId="32" applyFont="1" applyFill="1" applyBorder="1" applyAlignment="1">
      <alignment horizontal="left"/>
    </xf>
    <xf numFmtId="14" fontId="45" fillId="2" borderId="22" xfId="32" applyNumberFormat="1" applyFont="1" applyFill="1" applyBorder="1" applyAlignment="1">
      <alignment horizontal="center"/>
    </xf>
    <xf numFmtId="14" fontId="45" fillId="2" borderId="22" xfId="32" quotePrefix="1" applyNumberFormat="1" applyFont="1" applyFill="1" applyBorder="1"/>
    <xf numFmtId="14" fontId="45" fillId="2" borderId="18" xfId="35" quotePrefix="1" applyNumberFormat="1" applyFont="1" applyFill="1" applyBorder="1" applyAlignment="1">
      <alignment horizontal="center" vertical="center"/>
    </xf>
    <xf numFmtId="0" fontId="45" fillId="2" borderId="20" xfId="25" applyFont="1" applyFill="1" applyBorder="1" applyAlignment="1">
      <alignment horizontal="left"/>
    </xf>
    <xf numFmtId="0" fontId="45" fillId="2" borderId="21" xfId="25" applyFont="1" applyFill="1" applyBorder="1" applyAlignment="1">
      <alignment horizontal="left"/>
    </xf>
    <xf numFmtId="0" fontId="45" fillId="2" borderId="22" xfId="25" quotePrefix="1" applyFont="1" applyFill="1" applyBorder="1"/>
    <xf numFmtId="14" fontId="45" fillId="2" borderId="22" xfId="25" quotePrefix="1" applyNumberFormat="1" applyFont="1" applyFill="1" applyBorder="1" applyAlignment="1">
      <alignment horizontal="center"/>
    </xf>
    <xf numFmtId="0" fontId="45" fillId="2" borderId="20" xfId="0" applyFont="1" applyFill="1" applyBorder="1" applyAlignment="1">
      <alignment horizontal="left" wrapText="1"/>
    </xf>
    <xf numFmtId="0" fontId="45" fillId="2" borderId="21" xfId="0" applyFont="1" applyFill="1" applyBorder="1" applyAlignment="1">
      <alignment horizontal="left" wrapText="1"/>
    </xf>
    <xf numFmtId="14" fontId="45" fillId="2" borderId="22" xfId="0" applyNumberFormat="1" applyFont="1" applyFill="1" applyBorder="1" applyAlignment="1">
      <alignment horizontal="center" vertical="top" wrapText="1"/>
    </xf>
    <xf numFmtId="0" fontId="45" fillId="2" borderId="22" xfId="0" quotePrefix="1" applyFont="1" applyFill="1" applyBorder="1"/>
    <xf numFmtId="0" fontId="11" fillId="4" borderId="20" xfId="77" applyFont="1" applyFill="1" applyBorder="1" applyAlignment="1">
      <alignment horizontal="left"/>
    </xf>
    <xf numFmtId="0" fontId="11" fillId="4" borderId="21" xfId="77" applyFont="1" applyFill="1" applyBorder="1" applyAlignment="1">
      <alignment horizontal="left"/>
    </xf>
    <xf numFmtId="1" fontId="11" fillId="4" borderId="22" xfId="77" quotePrefix="1" applyNumberFormat="1" applyFont="1" applyFill="1" applyBorder="1" applyAlignment="1">
      <alignment horizontal="center"/>
    </xf>
    <xf numFmtId="1" fontId="11" fillId="4" borderId="22" xfId="77" applyNumberFormat="1" applyFont="1" applyFill="1" applyBorder="1" applyAlignment="1">
      <alignment horizontal="center"/>
    </xf>
    <xf numFmtId="0" fontId="11" fillId="2" borderId="20" xfId="77" applyFont="1" applyFill="1" applyBorder="1" applyAlignment="1">
      <alignment horizontal="left"/>
    </xf>
    <xf numFmtId="0" fontId="11" fillId="2" borderId="21" xfId="77" applyFont="1" applyFill="1" applyBorder="1" applyAlignment="1">
      <alignment horizontal="left"/>
    </xf>
    <xf numFmtId="1" fontId="11" fillId="2" borderId="22" xfId="77" quotePrefix="1" applyNumberFormat="1" applyFont="1" applyFill="1" applyBorder="1" applyAlignment="1">
      <alignment horizontal="center"/>
    </xf>
    <xf numFmtId="1" fontId="11" fillId="2" borderId="22" xfId="77" applyNumberFormat="1" applyFont="1" applyFill="1" applyBorder="1" applyAlignment="1">
      <alignment horizontal="center"/>
    </xf>
    <xf numFmtId="0" fontId="61" fillId="0" borderId="17" xfId="0" quotePrefix="1" applyFont="1" applyBorder="1" applyAlignment="1">
      <alignment horizontal="center"/>
    </xf>
    <xf numFmtId="0" fontId="48" fillId="2" borderId="17" xfId="0" applyFont="1" applyFill="1" applyBorder="1"/>
    <xf numFmtId="0" fontId="45" fillId="2" borderId="17" xfId="25" quotePrefix="1" applyFont="1" applyFill="1" applyBorder="1" applyAlignment="1">
      <alignment horizontal="center"/>
    </xf>
    <xf numFmtId="14" fontId="45" fillId="0" borderId="22" xfId="32" quotePrefix="1" applyNumberFormat="1" applyFont="1" applyBorder="1" applyAlignment="1">
      <alignment horizontal="center"/>
    </xf>
    <xf numFmtId="0" fontId="11" fillId="0" borderId="17" xfId="0" quotePrefix="1" applyFont="1" applyBorder="1" applyAlignment="1">
      <alignment horizontal="center"/>
    </xf>
    <xf numFmtId="0" fontId="11" fillId="0" borderId="18" xfId="0" quotePrefix="1" applyFont="1" applyBorder="1" applyAlignment="1">
      <alignment horizontal="center"/>
    </xf>
    <xf numFmtId="0" fontId="65" fillId="0" borderId="17" xfId="0" applyFont="1" applyBorder="1" applyAlignment="1">
      <alignment horizontal="center" wrapText="1"/>
    </xf>
    <xf numFmtId="0" fontId="11" fillId="0" borderId="23" xfId="32" applyFont="1" applyBorder="1" applyAlignment="1"/>
    <xf numFmtId="0" fontId="11" fillId="0" borderId="19" xfId="32" applyFont="1" applyBorder="1" applyAlignment="1"/>
    <xf numFmtId="0" fontId="11" fillId="0" borderId="0" xfId="33" applyFont="1" applyAlignment="1">
      <alignment horizontal="center"/>
    </xf>
    <xf numFmtId="0" fontId="11" fillId="0" borderId="26" xfId="35" applyFont="1" applyBorder="1" applyAlignment="1">
      <alignment horizontal="center"/>
    </xf>
    <xf numFmtId="0" fontId="22" fillId="0" borderId="2" xfId="32" applyFont="1" applyBorder="1" applyAlignment="1">
      <alignment horizontal="center" vertical="top" wrapText="1"/>
    </xf>
    <xf numFmtId="14" fontId="11" fillId="0" borderId="21" xfId="32" applyNumberFormat="1" applyFont="1" applyBorder="1" applyAlignment="1">
      <alignment horizontal="center"/>
    </xf>
    <xf numFmtId="14" fontId="64" fillId="0" borderId="17" xfId="0" quotePrefix="1" applyNumberFormat="1" applyFont="1" applyBorder="1" applyAlignment="1">
      <alignment horizontal="center"/>
    </xf>
    <xf numFmtId="14" fontId="11" fillId="0" borderId="17" xfId="0" applyNumberFormat="1" applyFont="1" applyBorder="1" applyAlignment="1">
      <alignment horizontal="center"/>
    </xf>
    <xf numFmtId="14" fontId="45" fillId="0" borderId="17" xfId="0" quotePrefix="1" applyNumberFormat="1" applyFont="1" applyBorder="1" applyAlignment="1">
      <alignment horizontal="center" wrapText="1"/>
    </xf>
    <xf numFmtId="14" fontId="64" fillId="0" borderId="17" xfId="0" quotePrefix="1" applyNumberFormat="1" applyFont="1" applyBorder="1" applyAlignment="1">
      <alignment horizontal="center" wrapText="1"/>
    </xf>
    <xf numFmtId="14" fontId="63" fillId="0" borderId="17" xfId="0" quotePrefix="1" applyNumberFormat="1" applyFont="1" applyBorder="1" applyAlignment="1">
      <alignment horizontal="center"/>
    </xf>
    <xf numFmtId="14" fontId="45" fillId="0" borderId="21" xfId="32" applyNumberFormat="1" applyFont="1" applyBorder="1" applyAlignment="1">
      <alignment horizontal="center"/>
    </xf>
    <xf numFmtId="14" fontId="45" fillId="2" borderId="17" xfId="0" quotePrefix="1" applyNumberFormat="1" applyFont="1" applyFill="1" applyBorder="1" applyAlignment="1">
      <alignment horizontal="center" wrapText="1"/>
    </xf>
    <xf numFmtId="14" fontId="45" fillId="2" borderId="17" xfId="0" quotePrefix="1" applyNumberFormat="1" applyFont="1" applyFill="1" applyBorder="1" applyAlignment="1">
      <alignment horizontal="center"/>
    </xf>
    <xf numFmtId="14" fontId="54" fillId="2" borderId="17" xfId="0" quotePrefix="1" applyNumberFormat="1" applyFont="1" applyFill="1" applyBorder="1" applyAlignment="1">
      <alignment horizontal="center" wrapText="1"/>
    </xf>
    <xf numFmtId="0" fontId="41" fillId="0" borderId="21" xfId="0" applyFont="1" applyBorder="1" applyAlignment="1">
      <alignment horizontal="center"/>
    </xf>
    <xf numFmtId="14" fontId="11" fillId="0" borderId="19" xfId="32" applyNumberFormat="1" applyFont="1" applyBorder="1" applyAlignment="1">
      <alignment horizontal="center"/>
    </xf>
    <xf numFmtId="14" fontId="45" fillId="2" borderId="17" xfId="77" quotePrefix="1" applyNumberFormat="1" applyFont="1" applyFill="1" applyBorder="1" applyAlignment="1">
      <alignment horizontal="center"/>
    </xf>
    <xf numFmtId="14" fontId="45" fillId="0" borderId="25" xfId="32" applyNumberFormat="1" applyFont="1" applyBorder="1" applyAlignment="1">
      <alignment horizontal="center"/>
    </xf>
    <xf numFmtId="14" fontId="11" fillId="2" borderId="26" xfId="33" quotePrefix="1" applyNumberFormat="1" applyFont="1" applyFill="1" applyBorder="1" applyAlignment="1">
      <alignment horizontal="center"/>
    </xf>
    <xf numFmtId="0" fontId="45" fillId="0" borderId="22" xfId="35" quotePrefix="1" applyFont="1" applyBorder="1" applyAlignment="1">
      <alignment horizontal="center"/>
    </xf>
    <xf numFmtId="14" fontId="45" fillId="0" borderId="25" xfId="0" quotePrefix="1" applyNumberFormat="1" applyFont="1" applyBorder="1" applyAlignment="1">
      <alignment horizontal="center"/>
    </xf>
    <xf numFmtId="14" fontId="45" fillId="0" borderId="7" xfId="0" quotePrefix="1" applyNumberFormat="1" applyFont="1" applyBorder="1" applyAlignment="1">
      <alignment horizontal="center"/>
    </xf>
    <xf numFmtId="14" fontId="64" fillId="0" borderId="25" xfId="0" quotePrefix="1" applyNumberFormat="1" applyFont="1" applyBorder="1" applyAlignment="1">
      <alignment horizontal="center" wrapText="1"/>
    </xf>
    <xf numFmtId="14" fontId="63" fillId="0" borderId="7" xfId="0" quotePrefix="1" applyNumberFormat="1" applyFont="1" applyBorder="1" applyAlignment="1">
      <alignment horizontal="center"/>
    </xf>
    <xf numFmtId="0" fontId="35" fillId="0" borderId="17" xfId="0" applyFont="1" applyFill="1" applyBorder="1" applyAlignment="1">
      <alignment horizontal="center" vertical="center" wrapText="1"/>
    </xf>
    <xf numFmtId="0" fontId="63" fillId="0" borderId="17" xfId="0" applyFont="1" applyBorder="1" applyAlignment="1">
      <alignment horizontal="center" wrapText="1"/>
    </xf>
    <xf numFmtId="0" fontId="35" fillId="0" borderId="3" xfId="0" applyFont="1" applyBorder="1" applyAlignment="1">
      <alignment horizontal="center" wrapText="1"/>
    </xf>
    <xf numFmtId="0" fontId="35" fillId="0" borderId="7" xfId="0" applyFont="1" applyBorder="1" applyAlignment="1">
      <alignment horizontal="center" wrapText="1"/>
    </xf>
    <xf numFmtId="0" fontId="21" fillId="0" borderId="6" xfId="32" applyFont="1" applyFill="1" applyBorder="1" applyAlignment="1">
      <alignment horizontal="center" wrapText="1"/>
    </xf>
    <xf numFmtId="0" fontId="21" fillId="0" borderId="3" xfId="0" applyFont="1" applyFill="1" applyBorder="1" applyAlignment="1"/>
    <xf numFmtId="0" fontId="64" fillId="0" borderId="17" xfId="0" applyFont="1" applyBorder="1" applyAlignment="1">
      <alignment horizontal="center" wrapText="1"/>
    </xf>
    <xf numFmtId="0" fontId="35" fillId="0" borderId="7" xfId="0" applyFont="1" applyFill="1" applyBorder="1" applyAlignment="1">
      <alignment horizontal="center" wrapText="1"/>
    </xf>
    <xf numFmtId="0" fontId="35" fillId="0" borderId="2" xfId="0" applyFont="1" applyFill="1" applyBorder="1" applyAlignment="1">
      <alignment horizontal="center" wrapText="1"/>
    </xf>
    <xf numFmtId="0" fontId="35" fillId="0" borderId="2" xfId="0" applyFont="1" applyBorder="1" applyAlignment="1">
      <alignment horizontal="center" wrapText="1"/>
    </xf>
    <xf numFmtId="0" fontId="45" fillId="0" borderId="25" xfId="0" applyFont="1" applyBorder="1" applyAlignment="1">
      <alignment horizontal="center" wrapText="1"/>
    </xf>
    <xf numFmtId="0" fontId="21" fillId="0" borderId="7" xfId="32" applyFont="1" applyFill="1" applyBorder="1" applyAlignment="1">
      <alignment horizontal="center" wrapText="1"/>
    </xf>
    <xf numFmtId="0" fontId="63" fillId="0" borderId="25" xfId="0" applyFont="1" applyBorder="1" applyAlignment="1">
      <alignment horizontal="center" wrapText="1"/>
    </xf>
    <xf numFmtId="0" fontId="21" fillId="0" borderId="3" xfId="32" applyFont="1" applyFill="1" applyBorder="1" applyAlignment="1">
      <alignment horizontal="center" wrapText="1"/>
    </xf>
    <xf numFmtId="0" fontId="45" fillId="2" borderId="18" xfId="0" applyFont="1" applyFill="1" applyBorder="1" applyAlignment="1"/>
    <xf numFmtId="0" fontId="45" fillId="2" borderId="19" xfId="0" applyFont="1" applyFill="1" applyBorder="1" applyAlignment="1"/>
    <xf numFmtId="0" fontId="11" fillId="2" borderId="26" xfId="33" quotePrefix="1" applyFont="1" applyFill="1" applyBorder="1" applyAlignment="1">
      <alignment horizontal="center"/>
    </xf>
    <xf numFmtId="0" fontId="45" fillId="2" borderId="17" xfId="0" quotePrefix="1" applyFont="1" applyFill="1" applyBorder="1" applyAlignment="1">
      <alignment horizontal="center"/>
    </xf>
    <xf numFmtId="0" fontId="11" fillId="2" borderId="17" xfId="17" applyFont="1" applyFill="1" applyBorder="1" applyAlignment="1">
      <alignment horizontal="center" wrapText="1"/>
    </xf>
    <xf numFmtId="0" fontId="35" fillId="0" borderId="3" xfId="0" applyFont="1" applyFill="1" applyBorder="1" applyAlignment="1">
      <alignment horizontal="center" wrapText="1"/>
    </xf>
    <xf numFmtId="14" fontId="45" fillId="0" borderId="22" xfId="35" quotePrefix="1" applyNumberFormat="1" applyFont="1" applyBorder="1" applyAlignment="1">
      <alignment horizontal="center"/>
    </xf>
    <xf numFmtId="0" fontId="35" fillId="0" borderId="17" xfId="0" applyFont="1" applyFill="1" applyBorder="1" applyAlignment="1">
      <alignment horizontal="center" wrapText="1"/>
    </xf>
    <xf numFmtId="0" fontId="45" fillId="0" borderId="7" xfId="0" quotePrefix="1" applyFont="1" applyBorder="1" applyAlignment="1">
      <alignment horizontal="center"/>
    </xf>
    <xf numFmtId="0" fontId="11" fillId="0" borderId="7" xfId="17" applyFont="1" applyBorder="1" applyAlignment="1">
      <alignment horizontal="center" wrapText="1"/>
    </xf>
    <xf numFmtId="0" fontId="49" fillId="0" borderId="3" xfId="0" applyFont="1" applyFill="1" applyBorder="1" applyAlignment="1">
      <alignment horizontal="center" wrapText="1"/>
    </xf>
    <xf numFmtId="14" fontId="11" fillId="0" borderId="17" xfId="25" applyNumberFormat="1" applyFont="1" applyBorder="1" applyAlignment="1">
      <alignment horizontal="center"/>
    </xf>
    <xf numFmtId="0" fontId="45" fillId="0" borderId="23" xfId="0" applyFont="1" applyBorder="1"/>
    <xf numFmtId="0" fontId="21" fillId="0" borderId="17" xfId="0" applyFont="1" applyFill="1" applyBorder="1"/>
  </cellXfs>
  <cellStyles count="131">
    <cellStyle name="Comma 2" xfId="2"/>
    <cellStyle name="Comma 2 2" xfId="3"/>
    <cellStyle name="Comma 2 3" xfId="4"/>
    <cellStyle name="Comma 3 2" xfId="5"/>
    <cellStyle name="Comma 3 3" xfId="6"/>
    <cellStyle name="Comma 4" xfId="7"/>
    <cellStyle name="Comma 5" xfId="8"/>
    <cellStyle name="Comma 6" xfId="9"/>
    <cellStyle name="Comma 7" xfId="10"/>
    <cellStyle name="Comma 8" xfId="11"/>
    <cellStyle name="Currency 2" xfId="12"/>
    <cellStyle name="Currency 2 2" xfId="13"/>
    <cellStyle name="Currency 2 3" xfId="14"/>
    <cellStyle name="Currency 3" xfId="15"/>
    <cellStyle name="Normal" xfId="0" builtinId="0"/>
    <cellStyle name="Normal 10 2" xfId="16"/>
    <cellStyle name="Normal 10 2 2" xfId="17"/>
    <cellStyle name="Normal 10 3" xfId="18"/>
    <cellStyle name="Normal 11 2" xfId="19"/>
    <cellStyle name="Normal 12 2" xfId="20"/>
    <cellStyle name="Normal 13 2" xfId="21"/>
    <cellStyle name="Normal 13 2 2" xfId="22"/>
    <cellStyle name="Normal 13 3" xfId="23"/>
    <cellStyle name="Normal 14" xfId="24"/>
    <cellStyle name="Normal 15" xfId="25"/>
    <cellStyle name="Normal 15 2" xfId="26"/>
    <cellStyle name="Normal 16" xfId="27"/>
    <cellStyle name="Normal 16 2" xfId="28"/>
    <cellStyle name="Normal 17" xfId="29"/>
    <cellStyle name="Normal 17 2" xfId="30"/>
    <cellStyle name="Normal 18" xfId="31"/>
    <cellStyle name="Normal 2" xfId="32"/>
    <cellStyle name="Normal 2 2" xfId="33"/>
    <cellStyle name="Normal 2 2 2" xfId="34"/>
    <cellStyle name="Normal 2 3" xfId="35"/>
    <cellStyle name="Normal 2 4" xfId="36"/>
    <cellStyle name="Normal 2 5" xfId="37"/>
    <cellStyle name="Normal 3" xfId="38"/>
    <cellStyle name="Normal 4" xfId="39"/>
    <cellStyle name="Normal 4 10" xfId="40"/>
    <cellStyle name="Normal 4 10 2" xfId="41"/>
    <cellStyle name="Normal 4 10 2 2" xfId="42"/>
    <cellStyle name="Normal 4 11" xfId="43"/>
    <cellStyle name="Normal 4 11 2" xfId="44"/>
    <cellStyle name="Normal 4 11 2 2" xfId="45"/>
    <cellStyle name="Normal 4 12" xfId="46"/>
    <cellStyle name="Normal 4 12 2" xfId="47"/>
    <cellStyle name="Normal 4 12 2 2" xfId="48"/>
    <cellStyle name="Normal 4 13" xfId="49"/>
    <cellStyle name="Normal 4 13 2" xfId="50"/>
    <cellStyle name="Normal 4 13 2 2" xfId="51"/>
    <cellStyle name="Normal 4 13 2 2 2" xfId="52"/>
    <cellStyle name="Normal 4 2" xfId="53"/>
    <cellStyle name="Normal 4 2 2" xfId="54"/>
    <cellStyle name="Normal 4 2 2 2" xfId="55"/>
    <cellStyle name="Normal 4 3" xfId="56"/>
    <cellStyle name="Normal 4 3 2" xfId="57"/>
    <cellStyle name="Normal 4 3 2 2" xfId="58"/>
    <cellStyle name="Normal 4 4" xfId="59"/>
    <cellStyle name="Normal 4 4 2" xfId="60"/>
    <cellStyle name="Normal 4 4 2 2" xfId="61"/>
    <cellStyle name="Normal 4 5" xfId="62"/>
    <cellStyle name="Normal 4 5 2" xfId="63"/>
    <cellStyle name="Normal 4 5 2 2" xfId="64"/>
    <cellStyle name="Normal 4 6" xfId="65"/>
    <cellStyle name="Normal 4 6 2" xfId="66"/>
    <cellStyle name="Normal 4 6 2 2" xfId="67"/>
    <cellStyle name="Normal 4 7" xfId="68"/>
    <cellStyle name="Normal 4 7 2" xfId="69"/>
    <cellStyle name="Normal 4 7 2 2" xfId="70"/>
    <cellStyle name="Normal 4 8" xfId="71"/>
    <cellStyle name="Normal 4 8 2" xfId="72"/>
    <cellStyle name="Normal 4 8 2 2" xfId="73"/>
    <cellStyle name="Normal 4 9" xfId="74"/>
    <cellStyle name="Normal 4 9 2" xfId="75"/>
    <cellStyle name="Normal 4 9 2 2" xfId="76"/>
    <cellStyle name="Normal 5" xfId="1"/>
    <cellStyle name="Normal 5 2" xfId="77"/>
    <cellStyle name="Normal 5 3" xfId="78"/>
    <cellStyle name="Normal 5 4" xfId="79"/>
    <cellStyle name="Normal 5 5" xfId="80"/>
    <cellStyle name="Normal 6 10" xfId="81"/>
    <cellStyle name="Normal 6 11" xfId="82"/>
    <cellStyle name="Normal 6 12" xfId="83"/>
    <cellStyle name="Normal 6 13" xfId="84"/>
    <cellStyle name="Normal 6 14" xfId="85"/>
    <cellStyle name="Normal 6 15" xfId="86"/>
    <cellStyle name="Normal 6 16" xfId="87"/>
    <cellStyle name="Normal 6 2" xfId="88"/>
    <cellStyle name="Normal 6 3" xfId="89"/>
    <cellStyle name="Normal 6 4" xfId="90"/>
    <cellStyle name="Normal 6 5" xfId="91"/>
    <cellStyle name="Normal 6 6" xfId="92"/>
    <cellStyle name="Normal 6 7" xfId="93"/>
    <cellStyle name="Normal 6 8" xfId="94"/>
    <cellStyle name="Normal 6 9" xfId="95"/>
    <cellStyle name="Normal 7 2" xfId="96"/>
    <cellStyle name="Normal 7 2 2" xfId="97"/>
    <cellStyle name="Normal 7 2 3" xfId="98"/>
    <cellStyle name="Normal 7 3" xfId="99"/>
    <cellStyle name="Normal 7 3 2" xfId="100"/>
    <cellStyle name="Normal 7 3 2 2" xfId="101"/>
    <cellStyle name="Normal 8 2" xfId="102"/>
    <cellStyle name="Normal 8 2 2" xfId="103"/>
    <cellStyle name="Normal 8 3" xfId="104"/>
    <cellStyle name="Normal 8 3 2" xfId="105"/>
    <cellStyle name="Normal 8 4" xfId="106"/>
    <cellStyle name="Normal 8 4 2" xfId="107"/>
    <cellStyle name="Normal 8 5" xfId="108"/>
    <cellStyle name="Normal 9 2" xfId="109"/>
    <cellStyle name="Normal 9 2 2" xfId="110"/>
    <cellStyle name="Normal 9 3" xfId="111"/>
    <cellStyle name="Normal_Sheet1" xfId="129"/>
    <cellStyle name="Percent" xfId="130" builtinId="5"/>
    <cellStyle name="Percent 10" xfId="112"/>
    <cellStyle name="Percent 11" xfId="113"/>
    <cellStyle name="Percent 11 2" xfId="114"/>
    <cellStyle name="Percent 12" xfId="115"/>
    <cellStyle name="Percent 2" xfId="116"/>
    <cellStyle name="Percent 2 2" xfId="117"/>
    <cellStyle name="Percent 2 3" xfId="118"/>
    <cellStyle name="Percent 2 4" xfId="119"/>
    <cellStyle name="Percent 3" xfId="120"/>
    <cellStyle name="Percent 3 2" xfId="121"/>
    <cellStyle name="Percent 3 3" xfId="122"/>
    <cellStyle name="Percent 4" xfId="123"/>
    <cellStyle name="Percent 5" xfId="124"/>
    <cellStyle name="Percent 6" xfId="125"/>
    <cellStyle name="Percent 7" xfId="126"/>
    <cellStyle name="Percent 8" xfId="127"/>
    <cellStyle name="Percent 9" xfId="1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109140</xdr:colOff>
      <xdr:row>2</xdr:row>
      <xdr:rowOff>8660</xdr:rowOff>
    </xdr:from>
    <xdr:to>
      <xdr:col>14</xdr:col>
      <xdr:colOff>472786</xdr:colOff>
      <xdr:row>2</xdr:row>
      <xdr:rowOff>9922</xdr:rowOff>
    </xdr:to>
    <xdr:cxnSp macro="">
      <xdr:nvCxnSpPr>
        <xdr:cNvPr id="3" name="Straight Connector 2"/>
        <xdr:cNvCxnSpPr/>
      </xdr:nvCxnSpPr>
      <xdr:spPr>
        <a:xfrm flipV="1">
          <a:off x="5377656" y="405535"/>
          <a:ext cx="1822161" cy="126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813594</xdr:colOff>
      <xdr:row>2</xdr:row>
      <xdr:rowOff>9922</xdr:rowOff>
    </xdr:from>
    <xdr:to>
      <xdr:col>4</xdr:col>
      <xdr:colOff>241373</xdr:colOff>
      <xdr:row>2</xdr:row>
      <xdr:rowOff>9922</xdr:rowOff>
    </xdr:to>
    <xdr:cxnSp macro="">
      <xdr:nvCxnSpPr>
        <xdr:cNvPr id="5" name="Straight Connector 4"/>
        <xdr:cNvCxnSpPr/>
      </xdr:nvCxnSpPr>
      <xdr:spPr>
        <a:xfrm>
          <a:off x="1061641" y="406797"/>
          <a:ext cx="129309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2</xdr:row>
      <xdr:rowOff>9525</xdr:rowOff>
    </xdr:from>
    <xdr:to>
      <xdr:col>2</xdr:col>
      <xdr:colOff>419100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BA66C7EE-6DE3-4320-8CDB-F3B1C1B8ECCF}"/>
            </a:ext>
          </a:extLst>
        </xdr:cNvPr>
        <xdr:cNvCxnSpPr/>
      </xdr:nvCxnSpPr>
      <xdr:spPr>
        <a:xfrm>
          <a:off x="619125" y="409575"/>
          <a:ext cx="12382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1</xdr:row>
      <xdr:rowOff>219075</xdr:rowOff>
    </xdr:from>
    <xdr:to>
      <xdr:col>2</xdr:col>
      <xdr:colOff>428625</xdr:colOff>
      <xdr:row>1</xdr:row>
      <xdr:rowOff>228600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9F1CF353-7F06-47C3-8FFC-8ED177101775}"/>
            </a:ext>
          </a:extLst>
        </xdr:cNvPr>
        <xdr:cNvCxnSpPr/>
      </xdr:nvCxnSpPr>
      <xdr:spPr>
        <a:xfrm flipV="1">
          <a:off x="689610" y="440055"/>
          <a:ext cx="1293495" cy="190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1</xdr:row>
      <xdr:rowOff>205740</xdr:rowOff>
    </xdr:from>
    <xdr:to>
      <xdr:col>3</xdr:col>
      <xdr:colOff>135255</xdr:colOff>
      <xdr:row>2</xdr:row>
      <xdr:rowOff>2116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A218F612-1170-4230-85D0-DCEEEE4CA842}"/>
            </a:ext>
          </a:extLst>
        </xdr:cNvPr>
        <xdr:cNvCxnSpPr/>
      </xdr:nvCxnSpPr>
      <xdr:spPr>
        <a:xfrm flipV="1">
          <a:off x="838200" y="415290"/>
          <a:ext cx="1173480" cy="59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1</xdr:row>
      <xdr:rowOff>205740</xdr:rowOff>
    </xdr:from>
    <xdr:to>
      <xdr:col>3</xdr:col>
      <xdr:colOff>135255</xdr:colOff>
      <xdr:row>2</xdr:row>
      <xdr:rowOff>2116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A218F612-1170-4230-85D0-DCEEEE4CA842}"/>
            </a:ext>
          </a:extLst>
        </xdr:cNvPr>
        <xdr:cNvCxnSpPr/>
      </xdr:nvCxnSpPr>
      <xdr:spPr>
        <a:xfrm flipV="1">
          <a:off x="838200" y="415290"/>
          <a:ext cx="1192530" cy="59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163830</xdr:colOff>
      <xdr:row>2</xdr:row>
      <xdr:rowOff>0</xdr:rowOff>
    </xdr:from>
    <xdr:to>
      <xdr:col>5</xdr:col>
      <xdr:colOff>238125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24AFA96A-460A-46CB-A667-476433021E38}"/>
            </a:ext>
          </a:extLst>
        </xdr:cNvPr>
        <xdr:cNvCxnSpPr/>
      </xdr:nvCxnSpPr>
      <xdr:spPr>
        <a:xfrm flipV="1">
          <a:off x="1021080" y="400050"/>
          <a:ext cx="108394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209550</xdr:colOff>
      <xdr:row>2</xdr:row>
      <xdr:rowOff>38100</xdr:rowOff>
    </xdr:from>
    <xdr:to>
      <xdr:col>18</xdr:col>
      <xdr:colOff>9525</xdr:colOff>
      <xdr:row>2</xdr:row>
      <xdr:rowOff>38100</xdr:rowOff>
    </xdr:to>
    <xdr:cxnSp macro="">
      <xdr:nvCxnSpPr>
        <xdr:cNvPr id="5" name="Straight Connector 4"/>
        <xdr:cNvCxnSpPr/>
      </xdr:nvCxnSpPr>
      <xdr:spPr>
        <a:xfrm>
          <a:off x="4905375" y="438150"/>
          <a:ext cx="1638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1</xdr:row>
      <xdr:rowOff>200025</xdr:rowOff>
    </xdr:from>
    <xdr:to>
      <xdr:col>3</xdr:col>
      <xdr:colOff>190500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1F953DF5-08F9-4ED6-8706-486B84CE3EB2}"/>
            </a:ext>
          </a:extLst>
        </xdr:cNvPr>
        <xdr:cNvCxnSpPr/>
      </xdr:nvCxnSpPr>
      <xdr:spPr>
        <a:xfrm>
          <a:off x="603885" y="413385"/>
          <a:ext cx="973455" cy="1333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95250</xdr:colOff>
      <xdr:row>2</xdr:row>
      <xdr:rowOff>9525</xdr:rowOff>
    </xdr:from>
    <xdr:to>
      <xdr:col>10</xdr:col>
      <xdr:colOff>542925</xdr:colOff>
      <xdr:row>2</xdr:row>
      <xdr:rowOff>19050</xdr:rowOff>
    </xdr:to>
    <xdr:cxnSp macro="">
      <xdr:nvCxnSpPr>
        <xdr:cNvPr id="4" name="Straight Connector 3"/>
        <xdr:cNvCxnSpPr/>
      </xdr:nvCxnSpPr>
      <xdr:spPr>
        <a:xfrm flipV="1">
          <a:off x="4972050" y="409575"/>
          <a:ext cx="16668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2</xdr:row>
      <xdr:rowOff>9525</xdr:rowOff>
    </xdr:from>
    <xdr:to>
      <xdr:col>2</xdr:col>
      <xdr:colOff>180975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7A1C78C7-A4F8-488F-942F-A06252F07CDA}"/>
            </a:ext>
          </a:extLst>
        </xdr:cNvPr>
        <xdr:cNvCxnSpPr/>
      </xdr:nvCxnSpPr>
      <xdr:spPr>
        <a:xfrm>
          <a:off x="676275" y="400050"/>
          <a:ext cx="7715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2</xdr:row>
      <xdr:rowOff>9525</xdr:rowOff>
    </xdr:from>
    <xdr:to>
      <xdr:col>2</xdr:col>
      <xdr:colOff>180975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7A1C78C7-A4F8-488F-942F-A06252F07CDA}"/>
            </a:ext>
          </a:extLst>
        </xdr:cNvPr>
        <xdr:cNvCxnSpPr/>
      </xdr:nvCxnSpPr>
      <xdr:spPr>
        <a:xfrm>
          <a:off x="676275" y="400050"/>
          <a:ext cx="8953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2</xdr:row>
      <xdr:rowOff>9525</xdr:rowOff>
    </xdr:from>
    <xdr:to>
      <xdr:col>2</xdr:col>
      <xdr:colOff>180975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7A1C78C7-A4F8-488F-942F-A06252F07CDA}"/>
            </a:ext>
          </a:extLst>
        </xdr:cNvPr>
        <xdr:cNvCxnSpPr/>
      </xdr:nvCxnSpPr>
      <xdr:spPr>
        <a:xfrm>
          <a:off x="676275" y="400050"/>
          <a:ext cx="8953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2</xdr:row>
      <xdr:rowOff>19050</xdr:rowOff>
    </xdr:from>
    <xdr:to>
      <xdr:col>2</xdr:col>
      <xdr:colOff>447675</xdr:colOff>
      <xdr:row>2</xdr:row>
      <xdr:rowOff>19050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29117B79-CDE6-4E7B-A690-117CB26F9828}"/>
            </a:ext>
          </a:extLst>
        </xdr:cNvPr>
        <xdr:cNvCxnSpPr/>
      </xdr:nvCxnSpPr>
      <xdr:spPr>
        <a:xfrm>
          <a:off x="571500" y="495300"/>
          <a:ext cx="15335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9525</xdr:rowOff>
    </xdr:from>
    <xdr:to>
      <xdr:col>2</xdr:col>
      <xdr:colOff>209550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8F586533-8C24-4BE1-8A21-B88A8B965B1A}"/>
            </a:ext>
          </a:extLst>
        </xdr:cNvPr>
        <xdr:cNvCxnSpPr/>
      </xdr:nvCxnSpPr>
      <xdr:spPr>
        <a:xfrm>
          <a:off x="571500" y="400050"/>
          <a:ext cx="11620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276225</xdr:colOff>
      <xdr:row>2</xdr:row>
      <xdr:rowOff>0</xdr:rowOff>
    </xdr:from>
    <xdr:to>
      <xdr:col>2</xdr:col>
      <xdr:colOff>85725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46A3FEC4-56DB-4D67-BE20-01ADF61A3D33}"/>
            </a:ext>
          </a:extLst>
        </xdr:cNvPr>
        <xdr:cNvCxnSpPr/>
      </xdr:nvCxnSpPr>
      <xdr:spPr>
        <a:xfrm flipV="1">
          <a:off x="558165" y="426720"/>
          <a:ext cx="105156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zoomScale="96" zoomScaleNormal="96" workbookViewId="0">
      <selection activeCell="X6" sqref="X6"/>
    </sheetView>
  </sheetViews>
  <sheetFormatPr defaultRowHeight="15" x14ac:dyDescent="0.25"/>
  <cols>
    <col min="1" max="1" width="3.7109375" customWidth="1"/>
    <col min="2" max="2" width="15.5703125" customWidth="1"/>
    <col min="3" max="3" width="6.5703125" customWidth="1"/>
    <col min="4" max="4" width="5.85546875" customWidth="1"/>
    <col min="5" max="5" width="6.42578125" customWidth="1"/>
    <col min="6" max="6" width="8" customWidth="1"/>
    <col min="7" max="7" width="6.5703125" customWidth="1"/>
    <col min="8" max="10" width="6.42578125" customWidth="1"/>
    <col min="11" max="11" width="7.140625" customWidth="1"/>
    <col min="12" max="12" width="7.5703125" customWidth="1"/>
    <col min="13" max="13" width="7" customWidth="1"/>
    <col min="14" max="14" width="7.28515625" customWidth="1"/>
    <col min="15" max="15" width="7.140625" customWidth="1"/>
    <col min="16" max="16" width="6.140625" customWidth="1"/>
    <col min="17" max="17" width="7.140625" customWidth="1"/>
    <col min="18" max="18" width="6.7109375" customWidth="1"/>
    <col min="19" max="19" width="7.7109375" customWidth="1"/>
  </cols>
  <sheetData>
    <row r="1" spans="1:20" ht="15.75" x14ac:dyDescent="0.25">
      <c r="A1" s="65" t="s">
        <v>143</v>
      </c>
      <c r="B1" s="65"/>
      <c r="C1" s="65"/>
      <c r="D1" s="65"/>
      <c r="E1" s="65"/>
      <c r="F1" s="53"/>
      <c r="G1" s="18"/>
      <c r="H1" s="497" t="s">
        <v>52</v>
      </c>
      <c r="I1" s="497"/>
      <c r="J1" s="497"/>
      <c r="K1" s="497"/>
      <c r="L1" s="497"/>
      <c r="M1" s="497"/>
      <c r="N1" s="497"/>
      <c r="O1" s="497"/>
      <c r="P1" s="497"/>
      <c r="Q1" s="497"/>
      <c r="R1" s="497"/>
      <c r="S1" s="497"/>
      <c r="T1" s="4"/>
    </row>
    <row r="2" spans="1:20" ht="15.75" x14ac:dyDescent="0.25">
      <c r="A2" s="43" t="s">
        <v>9</v>
      </c>
      <c r="B2" s="63"/>
      <c r="C2" s="63"/>
      <c r="D2" s="63"/>
      <c r="E2" s="63"/>
      <c r="F2" s="64"/>
      <c r="G2" s="64"/>
      <c r="H2" s="497" t="s">
        <v>53</v>
      </c>
      <c r="I2" s="497"/>
      <c r="J2" s="497"/>
      <c r="K2" s="497"/>
      <c r="L2" s="497"/>
      <c r="M2" s="497"/>
      <c r="N2" s="497"/>
      <c r="O2" s="497"/>
      <c r="P2" s="497"/>
      <c r="Q2" s="497"/>
      <c r="R2" s="497"/>
      <c r="S2" s="497"/>
      <c r="T2" s="4"/>
    </row>
    <row r="3" spans="1:20" s="4" customFormat="1" ht="15.75" x14ac:dyDescent="0.25">
      <c r="A3" s="43"/>
      <c r="B3" s="63"/>
      <c r="C3" s="63"/>
      <c r="D3" s="63"/>
      <c r="E3" s="63"/>
      <c r="F3" s="64"/>
      <c r="G3" s="64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</row>
    <row r="4" spans="1:20" ht="15.75" x14ac:dyDescent="0.25">
      <c r="A4" s="499" t="s">
        <v>485</v>
      </c>
      <c r="B4" s="499"/>
      <c r="C4" s="499"/>
      <c r="D4" s="499"/>
      <c r="E4" s="499"/>
      <c r="F4" s="499"/>
      <c r="G4" s="499"/>
      <c r="H4" s="498" t="s">
        <v>486</v>
      </c>
      <c r="I4" s="498"/>
      <c r="J4" s="498"/>
      <c r="K4" s="498"/>
      <c r="L4" s="498"/>
      <c r="M4" s="498"/>
      <c r="N4" s="498"/>
      <c r="O4" s="498"/>
      <c r="P4" s="498"/>
      <c r="Q4" s="498"/>
      <c r="R4" s="498"/>
      <c r="S4" s="498"/>
      <c r="T4" s="4"/>
    </row>
    <row r="5" spans="1:20" ht="43.9" customHeight="1" x14ac:dyDescent="0.25">
      <c r="A5" s="496" t="s">
        <v>487</v>
      </c>
      <c r="B5" s="496"/>
      <c r="C5" s="496"/>
      <c r="D5" s="496"/>
      <c r="E5" s="496"/>
      <c r="F5" s="496"/>
      <c r="G5" s="496"/>
      <c r="H5" s="496"/>
      <c r="I5" s="496"/>
      <c r="J5" s="496"/>
      <c r="K5" s="496"/>
      <c r="L5" s="496"/>
      <c r="M5" s="496"/>
      <c r="N5" s="496"/>
      <c r="O5" s="496"/>
      <c r="P5" s="496"/>
      <c r="Q5" s="496"/>
      <c r="R5" s="496"/>
      <c r="S5" s="496"/>
      <c r="T5" s="4"/>
    </row>
    <row r="6" spans="1:20" x14ac:dyDescent="0.25">
      <c r="A6" s="501" t="s">
        <v>54</v>
      </c>
      <c r="B6" s="501" t="s">
        <v>55</v>
      </c>
      <c r="C6" s="503" t="s">
        <v>56</v>
      </c>
      <c r="D6" s="503" t="s">
        <v>57</v>
      </c>
      <c r="E6" s="503" t="s">
        <v>58</v>
      </c>
      <c r="F6" s="503" t="s">
        <v>59</v>
      </c>
      <c r="G6" s="503" t="s">
        <v>60</v>
      </c>
      <c r="H6" s="503" t="s">
        <v>61</v>
      </c>
      <c r="I6" s="503" t="s">
        <v>60</v>
      </c>
      <c r="J6" s="503" t="s">
        <v>62</v>
      </c>
      <c r="K6" s="503" t="s">
        <v>60</v>
      </c>
      <c r="L6" s="513" t="s">
        <v>63</v>
      </c>
      <c r="M6" s="503" t="s">
        <v>60</v>
      </c>
      <c r="N6" s="503" t="s">
        <v>64</v>
      </c>
      <c r="O6" s="503" t="s">
        <v>60</v>
      </c>
      <c r="P6" s="505" t="s">
        <v>65</v>
      </c>
      <c r="Q6" s="506"/>
      <c r="R6" s="506"/>
      <c r="S6" s="507"/>
      <c r="T6" s="4"/>
    </row>
    <row r="7" spans="1:20" ht="42.75" customHeight="1" x14ac:dyDescent="0.25">
      <c r="A7" s="502"/>
      <c r="B7" s="502"/>
      <c r="C7" s="504"/>
      <c r="D7" s="504"/>
      <c r="E7" s="504"/>
      <c r="F7" s="504"/>
      <c r="G7" s="504"/>
      <c r="H7" s="504"/>
      <c r="I7" s="504"/>
      <c r="J7" s="504"/>
      <c r="K7" s="504"/>
      <c r="L7" s="514"/>
      <c r="M7" s="504"/>
      <c r="N7" s="504"/>
      <c r="O7" s="504"/>
      <c r="P7" s="54" t="s">
        <v>66</v>
      </c>
      <c r="Q7" s="54" t="s">
        <v>67</v>
      </c>
      <c r="R7" s="54" t="s">
        <v>68</v>
      </c>
      <c r="S7" s="54" t="s">
        <v>67</v>
      </c>
      <c r="T7" s="4"/>
    </row>
    <row r="8" spans="1:20" ht="22.5" customHeight="1" x14ac:dyDescent="0.25">
      <c r="A8" s="76">
        <v>1</v>
      </c>
      <c r="B8" s="123" t="s">
        <v>69</v>
      </c>
      <c r="C8" s="330">
        <v>18</v>
      </c>
      <c r="D8" s="330">
        <v>13</v>
      </c>
      <c r="E8" s="129">
        <v>100</v>
      </c>
      <c r="F8" s="332">
        <v>12</v>
      </c>
      <c r="G8" s="131">
        <f>F8/D8*100</f>
        <v>92.307692307692307</v>
      </c>
      <c r="H8" s="332">
        <v>0</v>
      </c>
      <c r="I8" s="132">
        <f>H8/D8*100</f>
        <v>0</v>
      </c>
      <c r="J8" s="332">
        <v>0</v>
      </c>
      <c r="K8" s="132">
        <f>J8/D8*100</f>
        <v>0</v>
      </c>
      <c r="L8" s="336">
        <v>0</v>
      </c>
      <c r="M8" s="134">
        <f>L8/D8*100</f>
        <v>0</v>
      </c>
      <c r="N8" s="332">
        <v>1</v>
      </c>
      <c r="O8" s="132">
        <f>N8/D8*100</f>
        <v>7.6923076923076925</v>
      </c>
      <c r="P8" s="332">
        <v>1</v>
      </c>
      <c r="Q8" s="131">
        <f>P8/D8*100</f>
        <v>7.6923076923076925</v>
      </c>
      <c r="R8" s="332">
        <v>0</v>
      </c>
      <c r="S8" s="134">
        <f>R8/D8*100</f>
        <v>0</v>
      </c>
      <c r="T8" s="4"/>
    </row>
    <row r="9" spans="1:20" ht="22.5" customHeight="1" x14ac:dyDescent="0.25">
      <c r="A9" s="76">
        <v>2</v>
      </c>
      <c r="B9" s="123" t="s">
        <v>70</v>
      </c>
      <c r="C9" s="818">
        <v>29</v>
      </c>
      <c r="D9" s="818">
        <v>1</v>
      </c>
      <c r="E9" s="129">
        <v>100</v>
      </c>
      <c r="F9" s="819">
        <v>1</v>
      </c>
      <c r="G9" s="131">
        <f t="shared" ref="G9:G20" si="0">F9/D9*100</f>
        <v>100</v>
      </c>
      <c r="H9" s="819">
        <v>0</v>
      </c>
      <c r="I9" s="133">
        <f t="shared" ref="I9:I20" si="1">H9/D9*100</f>
        <v>0</v>
      </c>
      <c r="J9" s="819">
        <v>0</v>
      </c>
      <c r="K9" s="132">
        <f t="shared" ref="K9:K20" si="2">J9/D9*100</f>
        <v>0</v>
      </c>
      <c r="L9" s="820">
        <v>0</v>
      </c>
      <c r="M9" s="134">
        <f t="shared" ref="M9:M20" si="3">L9/D9*100</f>
        <v>0</v>
      </c>
      <c r="N9" s="821">
        <v>0</v>
      </c>
      <c r="O9" s="132">
        <f t="shared" ref="O9:O20" si="4">N9/D9*100</f>
        <v>0</v>
      </c>
      <c r="P9" s="819">
        <v>0</v>
      </c>
      <c r="Q9" s="131">
        <f t="shared" ref="Q9:Q20" si="5">P9/D9*100</f>
        <v>0</v>
      </c>
      <c r="R9" s="819">
        <v>0</v>
      </c>
      <c r="S9" s="134">
        <f t="shared" ref="S9:S20" si="6">R9/D9*100</f>
        <v>0</v>
      </c>
      <c r="T9" s="4"/>
    </row>
    <row r="10" spans="1:20" ht="22.5" customHeight="1" x14ac:dyDescent="0.25">
      <c r="A10" s="76">
        <v>3</v>
      </c>
      <c r="B10" s="123" t="s">
        <v>71</v>
      </c>
      <c r="C10" s="330">
        <v>31</v>
      </c>
      <c r="D10" s="330">
        <v>6</v>
      </c>
      <c r="E10" s="129">
        <v>100</v>
      </c>
      <c r="F10" s="333">
        <v>3</v>
      </c>
      <c r="G10" s="131">
        <f t="shared" si="0"/>
        <v>50</v>
      </c>
      <c r="H10" s="334">
        <v>0</v>
      </c>
      <c r="I10" s="132">
        <f t="shared" si="1"/>
        <v>0</v>
      </c>
      <c r="J10" s="334">
        <v>0</v>
      </c>
      <c r="K10" s="132">
        <f t="shared" si="2"/>
        <v>0</v>
      </c>
      <c r="L10" s="334">
        <v>0</v>
      </c>
      <c r="M10" s="134">
        <f t="shared" si="3"/>
        <v>0</v>
      </c>
      <c r="N10" s="334">
        <v>3</v>
      </c>
      <c r="O10" s="132">
        <f t="shared" si="4"/>
        <v>50</v>
      </c>
      <c r="P10" s="334">
        <v>2</v>
      </c>
      <c r="Q10" s="131">
        <f t="shared" si="5"/>
        <v>33.333333333333329</v>
      </c>
      <c r="R10" s="334">
        <v>1</v>
      </c>
      <c r="S10" s="134">
        <f t="shared" si="6"/>
        <v>16.666666666666664</v>
      </c>
      <c r="T10" s="4"/>
    </row>
    <row r="11" spans="1:20" ht="22.5" customHeight="1" x14ac:dyDescent="0.25">
      <c r="A11" s="508" t="s">
        <v>72</v>
      </c>
      <c r="B11" s="509"/>
      <c r="C11" s="79">
        <f>SUM(C8:C10)</f>
        <v>78</v>
      </c>
      <c r="D11" s="79">
        <f>SUM(D8:D10)</f>
        <v>20</v>
      </c>
      <c r="E11" s="130">
        <v>100</v>
      </c>
      <c r="F11" s="79">
        <f>SUM(F8:F10)</f>
        <v>16</v>
      </c>
      <c r="G11" s="135">
        <f t="shared" si="0"/>
        <v>80</v>
      </c>
      <c r="H11" s="79">
        <f>SUM(H8:H10)</f>
        <v>0</v>
      </c>
      <c r="I11" s="136">
        <f t="shared" si="1"/>
        <v>0</v>
      </c>
      <c r="J11" s="79">
        <f>SUM(J8:J10)</f>
        <v>0</v>
      </c>
      <c r="K11" s="136">
        <f t="shared" si="2"/>
        <v>0</v>
      </c>
      <c r="L11" s="79">
        <f>SUM(L8:L10)</f>
        <v>0</v>
      </c>
      <c r="M11" s="137">
        <f t="shared" si="3"/>
        <v>0</v>
      </c>
      <c r="N11" s="79">
        <f>SUM(N8:N10)</f>
        <v>4</v>
      </c>
      <c r="O11" s="136">
        <f t="shared" si="4"/>
        <v>20</v>
      </c>
      <c r="P11" s="79">
        <f>SUM(P8:P10)</f>
        <v>3</v>
      </c>
      <c r="Q11" s="135">
        <f t="shared" si="5"/>
        <v>15</v>
      </c>
      <c r="R11" s="79">
        <f>SUM(R8:R10)</f>
        <v>1</v>
      </c>
      <c r="S11" s="137">
        <f t="shared" si="6"/>
        <v>5</v>
      </c>
      <c r="T11" s="4"/>
    </row>
    <row r="12" spans="1:20" ht="22.5" customHeight="1" x14ac:dyDescent="0.25">
      <c r="A12" s="125">
        <v>4</v>
      </c>
      <c r="B12" s="125" t="s">
        <v>12</v>
      </c>
      <c r="C12" s="331">
        <v>34</v>
      </c>
      <c r="D12" s="331">
        <v>7</v>
      </c>
      <c r="E12" s="129">
        <v>100</v>
      </c>
      <c r="F12" s="333">
        <v>5</v>
      </c>
      <c r="G12" s="131">
        <f t="shared" si="0"/>
        <v>71.428571428571431</v>
      </c>
      <c r="H12" s="332">
        <v>0</v>
      </c>
      <c r="I12" s="132">
        <f t="shared" si="1"/>
        <v>0</v>
      </c>
      <c r="J12" s="335" t="s">
        <v>129</v>
      </c>
      <c r="K12" s="132">
        <f t="shared" si="2"/>
        <v>0</v>
      </c>
      <c r="L12" s="337">
        <v>0</v>
      </c>
      <c r="M12" s="134">
        <f t="shared" si="3"/>
        <v>0</v>
      </c>
      <c r="N12" s="332">
        <v>2</v>
      </c>
      <c r="O12" s="133">
        <f t="shared" si="4"/>
        <v>28.571428571428569</v>
      </c>
      <c r="P12" s="338">
        <v>2</v>
      </c>
      <c r="Q12" s="124">
        <f t="shared" si="5"/>
        <v>28.571428571428569</v>
      </c>
      <c r="R12" s="126">
        <v>0</v>
      </c>
      <c r="S12" s="134">
        <f t="shared" si="6"/>
        <v>0</v>
      </c>
      <c r="T12" s="4"/>
    </row>
    <row r="13" spans="1:20" ht="22.5" customHeight="1" x14ac:dyDescent="0.25">
      <c r="A13" s="125">
        <v>5</v>
      </c>
      <c r="B13" s="125" t="s">
        <v>13</v>
      </c>
      <c r="C13" s="331">
        <v>33</v>
      </c>
      <c r="D13" s="331">
        <v>8</v>
      </c>
      <c r="E13" s="129">
        <v>100</v>
      </c>
      <c r="F13" s="332">
        <v>1</v>
      </c>
      <c r="G13" s="131">
        <f t="shared" si="0"/>
        <v>12.5</v>
      </c>
      <c r="H13" s="332">
        <v>0</v>
      </c>
      <c r="I13" s="132">
        <f t="shared" si="1"/>
        <v>0</v>
      </c>
      <c r="J13" s="332">
        <v>0</v>
      </c>
      <c r="K13" s="132">
        <f t="shared" si="2"/>
        <v>0</v>
      </c>
      <c r="L13" s="336">
        <v>0</v>
      </c>
      <c r="M13" s="134">
        <f t="shared" si="3"/>
        <v>0</v>
      </c>
      <c r="N13" s="334">
        <v>7</v>
      </c>
      <c r="O13" s="133">
        <f t="shared" si="4"/>
        <v>87.5</v>
      </c>
      <c r="P13" s="338">
        <v>3</v>
      </c>
      <c r="Q13" s="131">
        <f t="shared" si="5"/>
        <v>37.5</v>
      </c>
      <c r="R13" s="338">
        <v>4</v>
      </c>
      <c r="S13" s="134">
        <f t="shared" si="6"/>
        <v>50</v>
      </c>
      <c r="T13" s="4"/>
    </row>
    <row r="14" spans="1:20" ht="22.5" customHeight="1" x14ac:dyDescent="0.25">
      <c r="A14" s="125">
        <v>6</v>
      </c>
      <c r="B14" s="125" t="s">
        <v>14</v>
      </c>
      <c r="C14" s="331">
        <v>40</v>
      </c>
      <c r="D14" s="331">
        <v>17</v>
      </c>
      <c r="E14" s="129">
        <v>100</v>
      </c>
      <c r="F14" s="332">
        <v>1</v>
      </c>
      <c r="G14" s="131">
        <f t="shared" si="0"/>
        <v>5.8823529411764701</v>
      </c>
      <c r="H14" s="333">
        <v>4</v>
      </c>
      <c r="I14" s="132">
        <f t="shared" si="1"/>
        <v>23.52941176470588</v>
      </c>
      <c r="J14" s="333">
        <v>1</v>
      </c>
      <c r="K14" s="132">
        <f t="shared" si="2"/>
        <v>5.8823529411764701</v>
      </c>
      <c r="L14" s="336">
        <v>1</v>
      </c>
      <c r="M14" s="134">
        <f t="shared" si="3"/>
        <v>5.8823529411764701</v>
      </c>
      <c r="N14" s="334">
        <v>12</v>
      </c>
      <c r="O14" s="132">
        <f t="shared" si="4"/>
        <v>70.588235294117652</v>
      </c>
      <c r="P14" s="338">
        <v>7</v>
      </c>
      <c r="Q14" s="131">
        <f t="shared" si="5"/>
        <v>41.17647058823529</v>
      </c>
      <c r="R14" s="338">
        <v>5</v>
      </c>
      <c r="S14" s="134">
        <f t="shared" si="6"/>
        <v>29.411764705882355</v>
      </c>
      <c r="T14" s="4"/>
    </row>
    <row r="15" spans="1:20" ht="22.5" customHeight="1" x14ac:dyDescent="0.25">
      <c r="A15" s="125">
        <v>7</v>
      </c>
      <c r="B15" s="125" t="s">
        <v>15</v>
      </c>
      <c r="C15" s="331">
        <v>33</v>
      </c>
      <c r="D15" s="331">
        <v>6</v>
      </c>
      <c r="E15" s="129">
        <v>100</v>
      </c>
      <c r="F15" s="333">
        <v>2</v>
      </c>
      <c r="G15" s="131">
        <f t="shared" si="0"/>
        <v>33.333333333333329</v>
      </c>
      <c r="H15" s="333">
        <v>0</v>
      </c>
      <c r="I15" s="132">
        <f t="shared" si="1"/>
        <v>0</v>
      </c>
      <c r="J15" s="333">
        <v>0</v>
      </c>
      <c r="K15" s="132">
        <f t="shared" si="2"/>
        <v>0</v>
      </c>
      <c r="L15" s="336">
        <v>0</v>
      </c>
      <c r="M15" s="134">
        <f t="shared" si="3"/>
        <v>0</v>
      </c>
      <c r="N15" s="334">
        <v>4</v>
      </c>
      <c r="O15" s="132">
        <f t="shared" si="4"/>
        <v>66.666666666666657</v>
      </c>
      <c r="P15" s="338">
        <v>2</v>
      </c>
      <c r="Q15" s="131">
        <f t="shared" si="5"/>
        <v>33.333333333333329</v>
      </c>
      <c r="R15" s="338">
        <v>2</v>
      </c>
      <c r="S15" s="134">
        <f t="shared" si="6"/>
        <v>33.333333333333329</v>
      </c>
      <c r="T15" s="4"/>
    </row>
    <row r="16" spans="1:20" ht="22.5" customHeight="1" x14ac:dyDescent="0.25">
      <c r="A16" s="125">
        <v>8</v>
      </c>
      <c r="B16" s="125" t="s">
        <v>16</v>
      </c>
      <c r="C16" s="331">
        <v>30</v>
      </c>
      <c r="D16" s="331">
        <v>15</v>
      </c>
      <c r="E16" s="129">
        <v>100</v>
      </c>
      <c r="F16" s="333">
        <v>1</v>
      </c>
      <c r="G16" s="131">
        <f t="shared" si="0"/>
        <v>6.666666666666667</v>
      </c>
      <c r="H16" s="333">
        <v>0</v>
      </c>
      <c r="I16" s="132">
        <f t="shared" si="1"/>
        <v>0</v>
      </c>
      <c r="J16" s="333">
        <v>0</v>
      </c>
      <c r="K16" s="132">
        <f t="shared" si="2"/>
        <v>0</v>
      </c>
      <c r="L16" s="336">
        <v>0</v>
      </c>
      <c r="M16" s="134">
        <f t="shared" si="3"/>
        <v>0</v>
      </c>
      <c r="N16" s="334">
        <v>14</v>
      </c>
      <c r="O16" s="133">
        <f t="shared" si="4"/>
        <v>93.333333333333329</v>
      </c>
      <c r="P16" s="338">
        <v>7</v>
      </c>
      <c r="Q16" s="131">
        <f t="shared" si="5"/>
        <v>46.666666666666664</v>
      </c>
      <c r="R16" s="338">
        <v>7</v>
      </c>
      <c r="S16" s="134">
        <f t="shared" si="6"/>
        <v>46.666666666666664</v>
      </c>
      <c r="T16" s="4"/>
    </row>
    <row r="17" spans="1:20" ht="22.5" customHeight="1" x14ac:dyDescent="0.25">
      <c r="A17" s="125">
        <v>9</v>
      </c>
      <c r="B17" s="125" t="s">
        <v>17</v>
      </c>
      <c r="C17" s="331">
        <v>32</v>
      </c>
      <c r="D17" s="331">
        <v>17</v>
      </c>
      <c r="E17" s="129">
        <v>100</v>
      </c>
      <c r="F17" s="333">
        <v>4</v>
      </c>
      <c r="G17" s="131">
        <f t="shared" si="0"/>
        <v>23.52941176470588</v>
      </c>
      <c r="H17" s="333">
        <v>1</v>
      </c>
      <c r="I17" s="132">
        <f t="shared" si="1"/>
        <v>5.8823529411764701</v>
      </c>
      <c r="J17" s="333">
        <v>1</v>
      </c>
      <c r="K17" s="132">
        <f t="shared" si="2"/>
        <v>5.8823529411764701</v>
      </c>
      <c r="L17" s="336">
        <v>1</v>
      </c>
      <c r="M17" s="134">
        <f t="shared" si="3"/>
        <v>5.8823529411764701</v>
      </c>
      <c r="N17" s="334">
        <v>12</v>
      </c>
      <c r="O17" s="132">
        <f t="shared" si="4"/>
        <v>70.588235294117652</v>
      </c>
      <c r="P17" s="338">
        <v>5</v>
      </c>
      <c r="Q17" s="131">
        <f t="shared" si="5"/>
        <v>29.411764705882355</v>
      </c>
      <c r="R17" s="338">
        <v>7</v>
      </c>
      <c r="S17" s="134">
        <f t="shared" si="6"/>
        <v>41.17647058823529</v>
      </c>
      <c r="T17" s="4"/>
    </row>
    <row r="18" spans="1:20" ht="22.5" customHeight="1" x14ac:dyDescent="0.25">
      <c r="A18" s="125">
        <v>10</v>
      </c>
      <c r="B18" s="125" t="s">
        <v>18</v>
      </c>
      <c r="C18" s="331">
        <v>31</v>
      </c>
      <c r="D18" s="331">
        <v>12</v>
      </c>
      <c r="E18" s="129">
        <v>100</v>
      </c>
      <c r="F18" s="333">
        <v>1</v>
      </c>
      <c r="G18" s="131">
        <f t="shared" si="0"/>
        <v>8.3333333333333321</v>
      </c>
      <c r="H18" s="331">
        <v>2</v>
      </c>
      <c r="I18" s="132">
        <f t="shared" si="1"/>
        <v>16.666666666666664</v>
      </c>
      <c r="J18" s="333">
        <v>2</v>
      </c>
      <c r="K18" s="132">
        <f t="shared" si="2"/>
        <v>16.666666666666664</v>
      </c>
      <c r="L18" s="336">
        <v>2</v>
      </c>
      <c r="M18" s="134">
        <f t="shared" si="3"/>
        <v>16.666666666666664</v>
      </c>
      <c r="N18" s="334">
        <v>9</v>
      </c>
      <c r="O18" s="132">
        <f t="shared" si="4"/>
        <v>75</v>
      </c>
      <c r="P18" s="332">
        <v>5</v>
      </c>
      <c r="Q18" s="131">
        <f t="shared" si="5"/>
        <v>41.666666666666671</v>
      </c>
      <c r="R18" s="332">
        <v>4</v>
      </c>
      <c r="S18" s="134">
        <f t="shared" si="6"/>
        <v>33.333333333333329</v>
      </c>
      <c r="T18" s="4"/>
    </row>
    <row r="19" spans="1:20" ht="23.25" customHeight="1" x14ac:dyDescent="0.25">
      <c r="A19" s="510" t="s">
        <v>407</v>
      </c>
      <c r="B19" s="510"/>
      <c r="C19" s="128">
        <f>SUM(C12:C18)</f>
        <v>233</v>
      </c>
      <c r="D19" s="128">
        <f>SUM(D12:D18)</f>
        <v>82</v>
      </c>
      <c r="E19" s="130">
        <v>100</v>
      </c>
      <c r="F19" s="163">
        <f>SUM(F12:F18)</f>
        <v>15</v>
      </c>
      <c r="G19" s="164">
        <f t="shared" si="0"/>
        <v>18.292682926829269</v>
      </c>
      <c r="H19" s="165">
        <f>SUM(H12:H18)</f>
        <v>7</v>
      </c>
      <c r="I19" s="166">
        <f t="shared" si="1"/>
        <v>8.536585365853659</v>
      </c>
      <c r="J19" s="163">
        <f>SUM(J13:J18)</f>
        <v>4</v>
      </c>
      <c r="K19" s="166">
        <f t="shared" si="2"/>
        <v>4.8780487804878048</v>
      </c>
      <c r="L19" s="167">
        <f>SUM(L12:L18)</f>
        <v>4</v>
      </c>
      <c r="M19" s="168">
        <f t="shared" si="3"/>
        <v>4.8780487804878048</v>
      </c>
      <c r="N19" s="128">
        <f>SUM(N12:N18)</f>
        <v>60</v>
      </c>
      <c r="O19" s="166">
        <f t="shared" si="4"/>
        <v>73.170731707317074</v>
      </c>
      <c r="P19" s="128">
        <f>SUM(P12:P18)</f>
        <v>31</v>
      </c>
      <c r="Q19" s="164">
        <f t="shared" si="5"/>
        <v>37.804878048780488</v>
      </c>
      <c r="R19" s="128">
        <f>SUM(R12:R18)</f>
        <v>29</v>
      </c>
      <c r="S19" s="168">
        <f t="shared" si="6"/>
        <v>35.365853658536587</v>
      </c>
      <c r="T19" s="4"/>
    </row>
    <row r="20" spans="1:20" ht="21.75" customHeight="1" x14ac:dyDescent="0.25">
      <c r="A20" s="510" t="s">
        <v>73</v>
      </c>
      <c r="B20" s="510"/>
      <c r="C20" s="78">
        <f>C19+C11</f>
        <v>311</v>
      </c>
      <c r="D20" s="78">
        <f>D19+D11</f>
        <v>102</v>
      </c>
      <c r="E20" s="130">
        <v>100</v>
      </c>
      <c r="F20" s="127">
        <f>F19+F11</f>
        <v>31</v>
      </c>
      <c r="G20" s="164">
        <f t="shared" si="0"/>
        <v>30.392156862745097</v>
      </c>
      <c r="H20" s="128">
        <f>H19+H11</f>
        <v>7</v>
      </c>
      <c r="I20" s="166">
        <f t="shared" si="1"/>
        <v>6.8627450980392162</v>
      </c>
      <c r="J20" s="128">
        <f>J19+J11</f>
        <v>4</v>
      </c>
      <c r="K20" s="166">
        <f t="shared" si="2"/>
        <v>3.9215686274509802</v>
      </c>
      <c r="L20" s="127">
        <f>L19+L11</f>
        <v>4</v>
      </c>
      <c r="M20" s="168">
        <f t="shared" si="3"/>
        <v>3.9215686274509802</v>
      </c>
      <c r="N20" s="77">
        <f>N19+N11</f>
        <v>64</v>
      </c>
      <c r="O20" s="166">
        <f t="shared" si="4"/>
        <v>62.745098039215684</v>
      </c>
      <c r="P20" s="77">
        <f>P19+P11</f>
        <v>34</v>
      </c>
      <c r="Q20" s="164">
        <f t="shared" si="5"/>
        <v>33.333333333333329</v>
      </c>
      <c r="R20" s="77">
        <f>R19+R11</f>
        <v>30</v>
      </c>
      <c r="S20" s="168">
        <f t="shared" si="6"/>
        <v>29.411764705882355</v>
      </c>
      <c r="T20" s="4"/>
    </row>
    <row r="21" spans="1:20" s="4" customFormat="1" ht="21.75" customHeight="1" x14ac:dyDescent="0.25">
      <c r="A21" s="138"/>
      <c r="B21" s="139"/>
      <c r="C21" s="140"/>
      <c r="D21" s="141"/>
      <c r="E21" s="142"/>
      <c r="F21" s="143"/>
      <c r="G21" s="144"/>
      <c r="H21" s="145"/>
      <c r="I21" s="146"/>
      <c r="J21" s="145"/>
      <c r="K21" s="146"/>
      <c r="L21" s="147"/>
      <c r="M21" s="148"/>
      <c r="N21" s="141"/>
      <c r="O21" s="149"/>
      <c r="P21" s="141"/>
      <c r="Q21" s="150"/>
      <c r="R21" s="151"/>
      <c r="S21" s="148"/>
    </row>
    <row r="22" spans="1:20" ht="17.25" x14ac:dyDescent="0.3">
      <c r="A22" s="55"/>
      <c r="B22" s="512" t="s">
        <v>158</v>
      </c>
      <c r="C22" s="512"/>
      <c r="D22" s="512"/>
      <c r="E22" s="512"/>
      <c r="F22" s="512"/>
      <c r="G22" s="154"/>
      <c r="H22" s="154"/>
      <c r="I22" s="154"/>
      <c r="J22" s="155"/>
      <c r="K22" s="156"/>
      <c r="L22" s="157" t="s">
        <v>120</v>
      </c>
      <c r="M22" s="157"/>
      <c r="N22" s="515" t="s">
        <v>439</v>
      </c>
      <c r="O22" s="515"/>
      <c r="P22" s="515"/>
      <c r="Q22" s="515"/>
      <c r="R22" s="515"/>
      <c r="S22" s="152"/>
      <c r="T22" s="4"/>
    </row>
    <row r="23" spans="1:20" ht="17.25" x14ac:dyDescent="0.3">
      <c r="A23" s="55"/>
      <c r="B23" s="156"/>
      <c r="C23" s="35"/>
      <c r="D23" s="158"/>
      <c r="E23" s="159"/>
      <c r="F23" s="158"/>
      <c r="G23" s="156"/>
      <c r="H23" s="158"/>
      <c r="I23" s="156"/>
      <c r="J23" s="158"/>
      <c r="K23" s="156"/>
      <c r="L23" s="160"/>
      <c r="M23" s="160"/>
      <c r="N23" s="156"/>
      <c r="O23" s="156"/>
      <c r="P23" s="156"/>
      <c r="Q23" s="156"/>
      <c r="R23" s="161"/>
      <c r="S23" s="19"/>
      <c r="T23" s="4"/>
    </row>
    <row r="24" spans="1:20" ht="16.5" x14ac:dyDescent="0.25">
      <c r="A24" s="55"/>
      <c r="B24" s="113"/>
      <c r="C24" s="161"/>
      <c r="D24" s="161"/>
      <c r="E24" s="161"/>
      <c r="F24" s="161"/>
      <c r="G24" s="156"/>
      <c r="H24" s="158"/>
      <c r="I24" s="156"/>
      <c r="J24" s="158"/>
      <c r="K24" s="156"/>
      <c r="L24" s="156"/>
      <c r="M24" s="161"/>
      <c r="N24" s="158"/>
      <c r="O24" s="159"/>
      <c r="P24" s="158"/>
      <c r="Q24" s="156"/>
      <c r="R24" s="161"/>
      <c r="S24" s="19"/>
      <c r="T24" s="4"/>
    </row>
    <row r="25" spans="1:20" ht="17.25" x14ac:dyDescent="0.3">
      <c r="A25" s="19"/>
      <c r="B25" s="161"/>
      <c r="C25" s="35" t="s">
        <v>74</v>
      </c>
      <c r="D25" s="511" t="s">
        <v>5</v>
      </c>
      <c r="E25" s="511"/>
      <c r="F25" s="51" t="s">
        <v>5</v>
      </c>
      <c r="G25" s="51"/>
      <c r="H25" s="161"/>
      <c r="I25" s="161"/>
      <c r="J25" s="161"/>
      <c r="K25" s="161"/>
      <c r="L25" s="160"/>
      <c r="M25" s="160"/>
      <c r="N25" s="51"/>
      <c r="O25" s="51"/>
      <c r="P25" s="51"/>
      <c r="Q25" s="51"/>
      <c r="R25" s="161"/>
      <c r="S25" s="19"/>
      <c r="T25" s="4"/>
    </row>
    <row r="26" spans="1:20" ht="17.25" x14ac:dyDescent="0.3">
      <c r="A26" s="20"/>
      <c r="B26" s="500" t="s">
        <v>19</v>
      </c>
      <c r="C26" s="500"/>
      <c r="D26" s="500"/>
      <c r="E26" s="500"/>
      <c r="F26" s="500"/>
      <c r="G26" s="66"/>
      <c r="H26" s="160"/>
      <c r="I26" s="160"/>
      <c r="J26" s="160"/>
      <c r="K26" s="160"/>
      <c r="L26" s="162" t="s">
        <v>408</v>
      </c>
      <c r="M26" s="162"/>
      <c r="N26" s="162"/>
      <c r="O26" s="162"/>
      <c r="P26" s="162"/>
      <c r="Q26" s="162"/>
      <c r="R26" s="162"/>
      <c r="S26" s="153"/>
      <c r="T26" s="4"/>
    </row>
    <row r="27" spans="1:20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1:20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</sheetData>
  <mergeCells count="28">
    <mergeCell ref="P6:S6"/>
    <mergeCell ref="A11:B11"/>
    <mergeCell ref="A19:B19"/>
    <mergeCell ref="A20:B20"/>
    <mergeCell ref="D25:E25"/>
    <mergeCell ref="N6:N7"/>
    <mergeCell ref="O6:O7"/>
    <mergeCell ref="B22:F22"/>
    <mergeCell ref="G6:G7"/>
    <mergeCell ref="H6:H7"/>
    <mergeCell ref="I6:I7"/>
    <mergeCell ref="J6:J7"/>
    <mergeCell ref="K6:K7"/>
    <mergeCell ref="L6:L7"/>
    <mergeCell ref="M6:M7"/>
    <mergeCell ref="N22:R22"/>
    <mergeCell ref="B26:F26"/>
    <mergeCell ref="A6:A7"/>
    <mergeCell ref="B6:B7"/>
    <mergeCell ref="C6:C7"/>
    <mergeCell ref="D6:D7"/>
    <mergeCell ref="E6:E7"/>
    <mergeCell ref="F6:F7"/>
    <mergeCell ref="A5:S5"/>
    <mergeCell ref="H1:S1"/>
    <mergeCell ref="H2:S2"/>
    <mergeCell ref="H4:S4"/>
    <mergeCell ref="A4:G4"/>
  </mergeCells>
  <pageMargins left="0.57999999999999996" right="0.17" top="0.31" bottom="0.36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workbookViewId="0">
      <selection activeCell="N10" sqref="N10"/>
    </sheetView>
  </sheetViews>
  <sheetFormatPr defaultRowHeight="15" x14ac:dyDescent="0.25"/>
  <cols>
    <col min="1" max="1" width="3.7109375" customWidth="1"/>
    <col min="2" max="2" width="19.5703125" customWidth="1"/>
    <col min="3" max="3" width="7.28515625" customWidth="1"/>
    <col min="4" max="4" width="10.7109375" customWidth="1"/>
    <col min="5" max="5" width="11.42578125" customWidth="1"/>
    <col min="6" max="6" width="7.28515625" customWidth="1"/>
    <col min="7" max="7" width="6.28515625" customWidth="1"/>
    <col min="8" max="8" width="13.140625" customWidth="1"/>
    <col min="9" max="9" width="6.7109375" customWidth="1"/>
    <col min="10" max="10" width="14" customWidth="1"/>
    <col min="11" max="11" width="12.5703125" customWidth="1"/>
    <col min="12" max="12" width="12.85546875" customWidth="1"/>
    <col min="13" max="13" width="9.85546875" customWidth="1"/>
  </cols>
  <sheetData>
    <row r="1" spans="1:16" ht="15.75" x14ac:dyDescent="0.25">
      <c r="A1" s="14" t="s">
        <v>115</v>
      </c>
      <c r="B1" s="14"/>
      <c r="C1" s="14"/>
      <c r="D1" s="14"/>
      <c r="E1" s="14"/>
      <c r="F1" s="11"/>
      <c r="G1" s="11"/>
      <c r="H1" s="11"/>
      <c r="I1" s="11"/>
      <c r="J1" s="11"/>
      <c r="K1" s="11"/>
      <c r="L1" s="11"/>
      <c r="M1" s="11"/>
      <c r="N1" s="11"/>
    </row>
    <row r="2" spans="1:16" ht="15.75" x14ac:dyDescent="0.25">
      <c r="A2" s="208" t="s">
        <v>7</v>
      </c>
      <c r="B2" s="208"/>
      <c r="C2" s="208"/>
      <c r="D2" s="208"/>
      <c r="E2" s="14"/>
      <c r="F2" s="11"/>
      <c r="G2" s="11"/>
      <c r="H2" s="11"/>
      <c r="I2" s="11"/>
      <c r="J2" s="11"/>
      <c r="K2" s="11"/>
      <c r="L2" s="11"/>
      <c r="M2" s="11"/>
      <c r="N2" s="11"/>
    </row>
    <row r="3" spans="1:16" ht="27.6" customHeight="1" x14ac:dyDescent="0.25">
      <c r="A3" s="723" t="s">
        <v>421</v>
      </c>
      <c r="B3" s="723"/>
      <c r="C3" s="723"/>
      <c r="D3" s="723"/>
      <c r="E3" s="723"/>
      <c r="F3" s="723"/>
      <c r="G3" s="723"/>
      <c r="H3" s="723"/>
      <c r="I3" s="723"/>
      <c r="J3" s="723"/>
      <c r="K3" s="723"/>
      <c r="L3" s="723"/>
      <c r="M3" s="723"/>
      <c r="N3" s="723"/>
    </row>
    <row r="4" spans="1:16" ht="16.5" x14ac:dyDescent="0.25">
      <c r="A4" s="724" t="s">
        <v>550</v>
      </c>
      <c r="B4" s="724"/>
      <c r="C4" s="724"/>
      <c r="D4" s="724"/>
      <c r="E4" s="724"/>
      <c r="F4" s="724"/>
      <c r="G4" s="724"/>
      <c r="H4" s="724"/>
      <c r="I4" s="724"/>
      <c r="J4" s="724"/>
      <c r="K4" s="724"/>
      <c r="L4" s="724"/>
      <c r="M4" s="724"/>
      <c r="N4" s="11"/>
    </row>
    <row r="5" spans="1:16" ht="16.5" x14ac:dyDescent="0.25">
      <c r="A5" s="725" t="s">
        <v>8</v>
      </c>
      <c r="B5" s="726"/>
      <c r="C5" s="726"/>
      <c r="D5" s="726"/>
      <c r="E5" s="726"/>
      <c r="F5" s="45"/>
      <c r="G5" s="45"/>
      <c r="H5" s="45"/>
      <c r="I5" s="45"/>
      <c r="J5" s="45"/>
      <c r="K5" s="45"/>
      <c r="L5" s="45"/>
      <c r="M5" s="3"/>
      <c r="N5" s="11"/>
    </row>
    <row r="6" spans="1:16" ht="15.75" x14ac:dyDescent="0.25">
      <c r="A6" s="730" t="s">
        <v>0</v>
      </c>
      <c r="B6" s="560" t="s">
        <v>1</v>
      </c>
      <c r="C6" s="560"/>
      <c r="D6" s="731" t="s">
        <v>2</v>
      </c>
      <c r="E6" s="731"/>
      <c r="F6" s="732" t="s">
        <v>24</v>
      </c>
      <c r="G6" s="731" t="s">
        <v>25</v>
      </c>
      <c r="H6" s="731"/>
      <c r="I6" s="731"/>
      <c r="J6" s="731"/>
      <c r="K6" s="731"/>
      <c r="L6" s="731"/>
      <c r="M6" s="662" t="s">
        <v>420</v>
      </c>
      <c r="N6" s="11"/>
    </row>
    <row r="7" spans="1:16" ht="15.75" x14ac:dyDescent="0.25">
      <c r="A7" s="604"/>
      <c r="B7" s="560"/>
      <c r="C7" s="560"/>
      <c r="D7" s="731" t="s">
        <v>3</v>
      </c>
      <c r="E7" s="731" t="s">
        <v>4</v>
      </c>
      <c r="F7" s="732"/>
      <c r="G7" s="658" t="s">
        <v>27</v>
      </c>
      <c r="H7" s="659"/>
      <c r="I7" s="731" t="s">
        <v>28</v>
      </c>
      <c r="J7" s="731"/>
      <c r="K7" s="121" t="s">
        <v>29</v>
      </c>
      <c r="L7" s="560" t="s">
        <v>30</v>
      </c>
      <c r="M7" s="657"/>
      <c r="N7" s="11"/>
    </row>
    <row r="8" spans="1:16" ht="108.75" customHeight="1" x14ac:dyDescent="0.25">
      <c r="A8" s="604"/>
      <c r="B8" s="560"/>
      <c r="C8" s="560"/>
      <c r="D8" s="731"/>
      <c r="E8" s="731"/>
      <c r="F8" s="732"/>
      <c r="G8" s="120" t="s">
        <v>31</v>
      </c>
      <c r="H8" s="120" t="s">
        <v>32</v>
      </c>
      <c r="I8" s="260" t="s">
        <v>28</v>
      </c>
      <c r="J8" s="120" t="s">
        <v>32</v>
      </c>
      <c r="K8" s="120" t="s">
        <v>33</v>
      </c>
      <c r="L8" s="560"/>
      <c r="M8" s="657"/>
      <c r="N8" s="11"/>
      <c r="P8" t="s">
        <v>5</v>
      </c>
    </row>
    <row r="9" spans="1:16" ht="27" customHeight="1" x14ac:dyDescent="0.25">
      <c r="A9" s="83" t="s">
        <v>161</v>
      </c>
      <c r="B9" s="84" t="s">
        <v>182</v>
      </c>
      <c r="C9" s="204" t="s">
        <v>183</v>
      </c>
      <c r="D9" s="369"/>
      <c r="E9" s="305" t="s">
        <v>445</v>
      </c>
      <c r="F9" s="360">
        <v>52</v>
      </c>
      <c r="G9" s="362" t="s">
        <v>481</v>
      </c>
      <c r="H9" s="363" t="s">
        <v>66</v>
      </c>
      <c r="I9" s="370">
        <v>105</v>
      </c>
      <c r="J9" s="362" t="s">
        <v>165</v>
      </c>
      <c r="K9" s="362" t="s">
        <v>165</v>
      </c>
      <c r="L9" s="362" t="s">
        <v>165</v>
      </c>
      <c r="M9" s="122"/>
      <c r="N9" s="11"/>
    </row>
    <row r="10" spans="1:16" ht="27" customHeight="1" x14ac:dyDescent="0.25">
      <c r="A10" s="83" t="s">
        <v>166</v>
      </c>
      <c r="B10" s="86" t="s">
        <v>184</v>
      </c>
      <c r="C10" s="206" t="s">
        <v>185</v>
      </c>
      <c r="D10" s="325"/>
      <c r="E10" s="309" t="s">
        <v>446</v>
      </c>
      <c r="F10" s="360">
        <v>51</v>
      </c>
      <c r="G10" s="362" t="s">
        <v>578</v>
      </c>
      <c r="H10" s="363" t="s">
        <v>66</v>
      </c>
      <c r="I10" s="370">
        <v>101</v>
      </c>
      <c r="J10" s="362" t="s">
        <v>165</v>
      </c>
      <c r="K10" s="363" t="s">
        <v>66</v>
      </c>
      <c r="L10" s="363" t="s">
        <v>66</v>
      </c>
      <c r="M10" s="122"/>
      <c r="N10" s="11"/>
    </row>
    <row r="11" spans="1:16" ht="27" customHeight="1" x14ac:dyDescent="0.25">
      <c r="A11" s="83" t="s">
        <v>168</v>
      </c>
      <c r="B11" s="315" t="s">
        <v>195</v>
      </c>
      <c r="C11" s="316" t="s">
        <v>196</v>
      </c>
      <c r="D11" s="305" t="s">
        <v>197</v>
      </c>
      <c r="E11" s="325"/>
      <c r="F11" s="370">
        <v>49</v>
      </c>
      <c r="G11" s="311" t="s">
        <v>580</v>
      </c>
      <c r="H11" s="363" t="s">
        <v>165</v>
      </c>
      <c r="I11" s="370">
        <v>108</v>
      </c>
      <c r="J11" s="362" t="s">
        <v>165</v>
      </c>
      <c r="K11" s="362" t="s">
        <v>165</v>
      </c>
      <c r="L11" s="362" t="s">
        <v>165</v>
      </c>
      <c r="M11" s="122"/>
      <c r="N11" s="11"/>
    </row>
    <row r="12" spans="1:16" ht="27" customHeight="1" x14ac:dyDescent="0.25">
      <c r="A12" s="83" t="s">
        <v>172</v>
      </c>
      <c r="B12" s="87" t="s">
        <v>186</v>
      </c>
      <c r="C12" s="246" t="s">
        <v>187</v>
      </c>
      <c r="D12" s="487"/>
      <c r="E12" s="460" t="s">
        <v>447</v>
      </c>
      <c r="F12" s="370">
        <v>49</v>
      </c>
      <c r="G12" s="370">
        <v>23</v>
      </c>
      <c r="H12" s="363" t="s">
        <v>68</v>
      </c>
      <c r="I12" s="370">
        <v>106</v>
      </c>
      <c r="J12" s="362" t="s">
        <v>165</v>
      </c>
      <c r="K12" s="363" t="s">
        <v>68</v>
      </c>
      <c r="L12" s="363" t="s">
        <v>68</v>
      </c>
      <c r="M12" s="122"/>
      <c r="N12" s="11"/>
    </row>
    <row r="13" spans="1:16" ht="27" customHeight="1" x14ac:dyDescent="0.25">
      <c r="A13" s="83" t="s">
        <v>191</v>
      </c>
      <c r="B13" s="87" t="s">
        <v>188</v>
      </c>
      <c r="C13" s="372" t="s">
        <v>189</v>
      </c>
      <c r="D13" s="305" t="s">
        <v>190</v>
      </c>
      <c r="E13" s="449"/>
      <c r="F13" s="370">
        <v>60</v>
      </c>
      <c r="G13" s="311" t="s">
        <v>579</v>
      </c>
      <c r="H13" s="363" t="s">
        <v>68</v>
      </c>
      <c r="I13" s="370">
        <v>119</v>
      </c>
      <c r="J13" s="362" t="s">
        <v>165</v>
      </c>
      <c r="K13" s="363" t="s">
        <v>68</v>
      </c>
      <c r="L13" s="363" t="s">
        <v>68</v>
      </c>
      <c r="M13" s="122"/>
      <c r="N13" s="11"/>
    </row>
    <row r="14" spans="1:16" ht="27" customHeight="1" x14ac:dyDescent="0.25">
      <c r="A14" s="83" t="s">
        <v>193</v>
      </c>
      <c r="B14" s="320" t="s">
        <v>194</v>
      </c>
      <c r="C14" s="321" t="s">
        <v>192</v>
      </c>
      <c r="D14" s="365"/>
      <c r="E14" s="352" t="s">
        <v>448</v>
      </c>
      <c r="F14" s="370">
        <v>54</v>
      </c>
      <c r="G14" s="370">
        <v>21</v>
      </c>
      <c r="H14" s="363" t="s">
        <v>66</v>
      </c>
      <c r="I14" s="371">
        <v>106</v>
      </c>
      <c r="J14" s="362" t="s">
        <v>165</v>
      </c>
      <c r="K14" s="363" t="s">
        <v>66</v>
      </c>
      <c r="L14" s="363" t="s">
        <v>66</v>
      </c>
      <c r="M14" s="122"/>
      <c r="N14" s="11"/>
    </row>
    <row r="15" spans="1:16" ht="27" customHeight="1" x14ac:dyDescent="0.25">
      <c r="A15" s="740" t="s">
        <v>125</v>
      </c>
      <c r="B15" s="741"/>
      <c r="C15" s="742"/>
      <c r="D15" s="17" t="s">
        <v>123</v>
      </c>
      <c r="E15" s="17" t="s">
        <v>124</v>
      </c>
      <c r="F15" s="743" t="s">
        <v>44</v>
      </c>
      <c r="G15" s="744"/>
      <c r="H15" s="744"/>
      <c r="I15" s="744"/>
      <c r="J15" s="743" t="s">
        <v>45</v>
      </c>
      <c r="K15" s="744"/>
      <c r="L15" s="744"/>
      <c r="M15" s="91"/>
      <c r="N15" s="99"/>
    </row>
    <row r="16" spans="1:16" ht="24" customHeight="1" x14ac:dyDescent="0.25">
      <c r="A16" s="733" t="s">
        <v>35</v>
      </c>
      <c r="B16" s="734"/>
      <c r="C16" s="735"/>
      <c r="D16" s="373">
        <v>2</v>
      </c>
      <c r="E16" s="373">
        <v>4</v>
      </c>
      <c r="F16" s="736">
        <v>6</v>
      </c>
      <c r="G16" s="737"/>
      <c r="H16" s="737"/>
      <c r="I16" s="738"/>
      <c r="J16" s="739">
        <v>1</v>
      </c>
      <c r="K16" s="737"/>
      <c r="L16" s="738"/>
      <c r="M16" s="91"/>
      <c r="N16" s="11"/>
    </row>
    <row r="17" spans="1:18" ht="24" customHeight="1" x14ac:dyDescent="0.25">
      <c r="A17" s="733" t="s">
        <v>36</v>
      </c>
      <c r="B17" s="734"/>
      <c r="C17" s="735"/>
      <c r="D17" s="373">
        <v>1</v>
      </c>
      <c r="E17" s="373">
        <v>1</v>
      </c>
      <c r="F17" s="736">
        <v>2</v>
      </c>
      <c r="G17" s="737"/>
      <c r="H17" s="737"/>
      <c r="I17" s="738"/>
      <c r="J17" s="745" t="s">
        <v>581</v>
      </c>
      <c r="K17" s="737"/>
      <c r="L17" s="738"/>
      <c r="M17" s="91"/>
      <c r="N17" s="11"/>
    </row>
    <row r="18" spans="1:18" ht="24" customHeight="1" x14ac:dyDescent="0.25">
      <c r="A18" s="733" t="s">
        <v>37</v>
      </c>
      <c r="B18" s="734"/>
      <c r="C18" s="735"/>
      <c r="D18" s="373">
        <v>0</v>
      </c>
      <c r="E18" s="373">
        <v>2</v>
      </c>
      <c r="F18" s="736">
        <v>2</v>
      </c>
      <c r="G18" s="737"/>
      <c r="H18" s="737"/>
      <c r="I18" s="738"/>
      <c r="J18" s="746" t="s">
        <v>581</v>
      </c>
      <c r="K18" s="747"/>
      <c r="L18" s="747"/>
      <c r="M18" s="91"/>
      <c r="N18" s="11"/>
    </row>
    <row r="19" spans="1:18" ht="24" customHeight="1" x14ac:dyDescent="0.25">
      <c r="A19" s="733" t="s">
        <v>38</v>
      </c>
      <c r="B19" s="734"/>
      <c r="C19" s="735"/>
      <c r="D19" s="373">
        <v>1</v>
      </c>
      <c r="E19" s="373">
        <v>1</v>
      </c>
      <c r="F19" s="736">
        <v>2</v>
      </c>
      <c r="G19" s="737"/>
      <c r="H19" s="737"/>
      <c r="I19" s="738"/>
      <c r="J19" s="748" t="s">
        <v>581</v>
      </c>
      <c r="K19" s="747"/>
      <c r="L19" s="747"/>
      <c r="M19" s="91"/>
      <c r="N19" s="11"/>
    </row>
    <row r="20" spans="1:18" ht="24" customHeight="1" x14ac:dyDescent="0.25">
      <c r="A20" s="749" t="s">
        <v>39</v>
      </c>
      <c r="B20" s="750"/>
      <c r="C20" s="751"/>
      <c r="D20" s="373">
        <v>0</v>
      </c>
      <c r="E20" s="373">
        <v>0</v>
      </c>
      <c r="F20" s="736">
        <v>0</v>
      </c>
      <c r="G20" s="737"/>
      <c r="H20" s="737"/>
      <c r="I20" s="738"/>
      <c r="J20" s="739">
        <v>0</v>
      </c>
      <c r="K20" s="752"/>
      <c r="L20" s="753"/>
      <c r="M20" s="92"/>
      <c r="N20" s="11"/>
      <c r="R20" s="4"/>
    </row>
    <row r="21" spans="1:18" ht="24" customHeight="1" x14ac:dyDescent="0.25">
      <c r="A21" s="749" t="s">
        <v>40</v>
      </c>
      <c r="B21" s="750"/>
      <c r="C21" s="751"/>
      <c r="D21" s="373">
        <v>0</v>
      </c>
      <c r="E21" s="373">
        <v>0</v>
      </c>
      <c r="F21" s="736">
        <v>0</v>
      </c>
      <c r="G21" s="737"/>
      <c r="H21" s="737"/>
      <c r="I21" s="738"/>
      <c r="J21" s="754">
        <v>0</v>
      </c>
      <c r="K21" s="747"/>
      <c r="L21" s="747"/>
      <c r="M21" s="91"/>
      <c r="N21" s="11"/>
    </row>
    <row r="22" spans="1:18" ht="24" customHeight="1" x14ac:dyDescent="0.25">
      <c r="A22" s="733" t="s">
        <v>41</v>
      </c>
      <c r="B22" s="734"/>
      <c r="C22" s="735"/>
      <c r="D22" s="373">
        <v>0</v>
      </c>
      <c r="E22" s="373">
        <v>0</v>
      </c>
      <c r="F22" s="736">
        <v>0</v>
      </c>
      <c r="G22" s="737"/>
      <c r="H22" s="737"/>
      <c r="I22" s="738"/>
      <c r="J22" s="739">
        <v>0</v>
      </c>
      <c r="K22" s="737"/>
      <c r="L22" s="738"/>
      <c r="M22" s="91"/>
      <c r="N22" s="11"/>
    </row>
    <row r="23" spans="1:18" ht="24" customHeight="1" x14ac:dyDescent="0.25">
      <c r="A23" s="733" t="s">
        <v>42</v>
      </c>
      <c r="B23" s="734"/>
      <c r="C23" s="735"/>
      <c r="D23" s="373">
        <v>0</v>
      </c>
      <c r="E23" s="373">
        <v>0</v>
      </c>
      <c r="F23" s="736">
        <v>0</v>
      </c>
      <c r="G23" s="737"/>
      <c r="H23" s="737"/>
      <c r="I23" s="738"/>
      <c r="J23" s="739">
        <v>0</v>
      </c>
      <c r="K23" s="737"/>
      <c r="L23" s="738"/>
      <c r="M23" s="91"/>
      <c r="N23" s="11"/>
    </row>
    <row r="24" spans="1:18" ht="24" customHeight="1" x14ac:dyDescent="0.25">
      <c r="A24" s="755" t="s">
        <v>42</v>
      </c>
      <c r="B24" s="756"/>
      <c r="C24" s="757"/>
      <c r="D24" s="922" t="s">
        <v>129</v>
      </c>
      <c r="E24" s="922" t="s">
        <v>129</v>
      </c>
      <c r="F24" s="923" t="s">
        <v>129</v>
      </c>
      <c r="G24" s="737"/>
      <c r="H24" s="737"/>
      <c r="I24" s="738"/>
      <c r="J24" s="923" t="s">
        <v>129</v>
      </c>
      <c r="K24" s="737"/>
      <c r="L24" s="738"/>
      <c r="M24" s="33"/>
      <c r="N24" s="11"/>
    </row>
    <row r="25" spans="1:18" s="4" customFormat="1" ht="24" customHeight="1" x14ac:dyDescent="0.25">
      <c r="A25" s="261"/>
      <c r="B25" s="261"/>
      <c r="C25" s="74"/>
      <c r="D25" s="262"/>
      <c r="E25" s="263"/>
      <c r="F25" s="263"/>
      <c r="G25" s="263"/>
      <c r="H25" s="263"/>
      <c r="I25" s="263"/>
      <c r="J25" s="263"/>
      <c r="K25" s="263"/>
      <c r="L25" s="263"/>
      <c r="M25" s="264"/>
      <c r="N25" s="11"/>
    </row>
    <row r="26" spans="1:18" ht="23.25" customHeight="1" x14ac:dyDescent="0.3">
      <c r="A26" s="555" t="s">
        <v>6</v>
      </c>
      <c r="B26" s="555"/>
      <c r="C26" s="265"/>
      <c r="D26" s="266"/>
      <c r="E26" s="267"/>
      <c r="F26" s="267"/>
      <c r="G26" s="267"/>
      <c r="H26" s="267"/>
      <c r="I26" s="758" t="s">
        <v>577</v>
      </c>
      <c r="J26" s="758"/>
      <c r="K26" s="758"/>
      <c r="L26" s="758"/>
      <c r="M26" s="758"/>
      <c r="N26" s="11"/>
    </row>
    <row r="27" spans="1:18" ht="18.75" x14ac:dyDescent="0.3">
      <c r="A27" s="621" t="s">
        <v>145</v>
      </c>
      <c r="B27" s="621"/>
      <c r="C27" s="621"/>
      <c r="D27" s="101"/>
      <c r="E27" s="97"/>
      <c r="F27" s="15"/>
      <c r="G27" s="15"/>
      <c r="H27" s="15"/>
      <c r="I27" s="581" t="s">
        <v>118</v>
      </c>
      <c r="J27" s="581"/>
      <c r="K27" s="581"/>
      <c r="L27" s="581"/>
      <c r="M27" s="12"/>
      <c r="N27" s="11"/>
    </row>
    <row r="28" spans="1:18" ht="18.75" x14ac:dyDescent="0.3">
      <c r="A28" s="12" t="s">
        <v>117</v>
      </c>
      <c r="B28" s="12"/>
      <c r="C28" s="12"/>
      <c r="D28" s="15"/>
      <c r="E28" s="15"/>
      <c r="F28" s="15"/>
      <c r="G28" s="15"/>
      <c r="H28" s="15"/>
      <c r="I28" s="12"/>
      <c r="J28" s="12"/>
      <c r="K28" s="12"/>
      <c r="L28" s="12"/>
      <c r="M28" s="12"/>
      <c r="N28" s="11"/>
    </row>
    <row r="29" spans="1:18" ht="18.75" x14ac:dyDescent="0.3">
      <c r="A29" s="621" t="s">
        <v>141</v>
      </c>
      <c r="B29" s="621"/>
      <c r="C29" s="12"/>
      <c r="D29" s="15"/>
      <c r="E29" s="15"/>
      <c r="F29" s="15"/>
      <c r="G29" s="15"/>
      <c r="H29" s="15"/>
      <c r="I29" s="12"/>
      <c r="J29" s="12"/>
      <c r="K29" s="12"/>
      <c r="L29" s="12"/>
      <c r="M29" s="12"/>
      <c r="N29" s="11"/>
    </row>
    <row r="30" spans="1:18" ht="18.75" x14ac:dyDescent="0.3">
      <c r="A30" s="15"/>
      <c r="B30" s="15"/>
      <c r="C30" s="15"/>
      <c r="D30" s="15"/>
      <c r="E30" s="15"/>
      <c r="F30" s="15"/>
      <c r="G30" s="15"/>
      <c r="H30" s="15"/>
      <c r="I30" s="12"/>
      <c r="J30" s="12"/>
      <c r="K30" s="12"/>
      <c r="L30" s="12"/>
      <c r="M30" s="12"/>
      <c r="N30" s="11"/>
    </row>
    <row r="31" spans="1:18" ht="18.75" x14ac:dyDescent="0.3">
      <c r="A31" s="15"/>
      <c r="B31" s="15"/>
      <c r="C31" s="15"/>
      <c r="D31" s="15"/>
      <c r="E31" s="15"/>
      <c r="F31" s="15"/>
      <c r="G31" s="15"/>
      <c r="H31" s="15"/>
      <c r="I31" s="581" t="s">
        <v>119</v>
      </c>
      <c r="J31" s="581"/>
      <c r="K31" s="581"/>
      <c r="L31" s="581"/>
      <c r="M31" s="12"/>
      <c r="N31" s="11"/>
    </row>
    <row r="32" spans="1:18" ht="18.75" x14ac:dyDescent="0.3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1"/>
      <c r="N32" s="11"/>
    </row>
  </sheetData>
  <sortState ref="B9:L14">
    <sortCondition ref="C9:C14"/>
  </sortState>
  <mergeCells count="50">
    <mergeCell ref="A23:C23"/>
    <mergeCell ref="F23:I23"/>
    <mergeCell ref="J23:L23"/>
    <mergeCell ref="I27:L27"/>
    <mergeCell ref="I31:L31"/>
    <mergeCell ref="A24:C24"/>
    <mergeCell ref="F24:I24"/>
    <mergeCell ref="J24:L24"/>
    <mergeCell ref="A26:B26"/>
    <mergeCell ref="I26:M26"/>
    <mergeCell ref="A27:C27"/>
    <mergeCell ref="A29:B29"/>
    <mergeCell ref="A21:C21"/>
    <mergeCell ref="F21:I21"/>
    <mergeCell ref="A22:C22"/>
    <mergeCell ref="F22:I22"/>
    <mergeCell ref="J22:L22"/>
    <mergeCell ref="J21:L21"/>
    <mergeCell ref="A19:C19"/>
    <mergeCell ref="F19:I19"/>
    <mergeCell ref="J19:L19"/>
    <mergeCell ref="A20:C20"/>
    <mergeCell ref="F20:I20"/>
    <mergeCell ref="J20:L20"/>
    <mergeCell ref="A17:C17"/>
    <mergeCell ref="F17:I17"/>
    <mergeCell ref="J17:L17"/>
    <mergeCell ref="A18:C18"/>
    <mergeCell ref="F18:I18"/>
    <mergeCell ref="J18:L18"/>
    <mergeCell ref="A16:C16"/>
    <mergeCell ref="F16:I16"/>
    <mergeCell ref="J16:L16"/>
    <mergeCell ref="A15:C15"/>
    <mergeCell ref="F15:I15"/>
    <mergeCell ref="J15:L15"/>
    <mergeCell ref="A3:N3"/>
    <mergeCell ref="A4:M4"/>
    <mergeCell ref="A5:E5"/>
    <mergeCell ref="A6:A8"/>
    <mergeCell ref="B6:C8"/>
    <mergeCell ref="D6:E6"/>
    <mergeCell ref="F6:F8"/>
    <mergeCell ref="G6:L6"/>
    <mergeCell ref="M6:M8"/>
    <mergeCell ref="D7:D8"/>
    <mergeCell ref="E7:E8"/>
    <mergeCell ref="G7:H7"/>
    <mergeCell ref="I7:J7"/>
    <mergeCell ref="L7:L8"/>
  </mergeCells>
  <pageMargins left="0.70866141732283472" right="0.2" top="0.74803149606299213" bottom="0.74803149606299213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opLeftCell="A16" workbookViewId="0">
      <selection activeCell="R28" sqref="R28"/>
    </sheetView>
  </sheetViews>
  <sheetFormatPr defaultRowHeight="15" x14ac:dyDescent="0.25"/>
  <cols>
    <col min="1" max="1" width="4.85546875" style="11" customWidth="1"/>
    <col min="2" max="2" width="17.7109375" style="11" customWidth="1"/>
    <col min="3" max="3" width="7.5703125" style="11" customWidth="1"/>
    <col min="4" max="4" width="11.5703125" style="11" customWidth="1"/>
    <col min="5" max="5" width="11.7109375" style="11" customWidth="1"/>
    <col min="6" max="6" width="6.7109375" style="11" customWidth="1"/>
    <col min="7" max="7" width="6.42578125" style="11" customWidth="1"/>
    <col min="8" max="8" width="12.42578125" style="11" customWidth="1"/>
    <col min="9" max="9" width="7.140625" style="11" customWidth="1"/>
    <col min="10" max="10" width="12.28515625" style="11" customWidth="1"/>
    <col min="11" max="11" width="9.42578125" style="11" customWidth="1"/>
    <col min="12" max="12" width="11.85546875" style="11" customWidth="1"/>
    <col min="13" max="13" width="12.28515625" style="11" customWidth="1"/>
    <col min="14" max="14" width="6.5703125" style="11" customWidth="1"/>
    <col min="15" max="16384" width="9.140625" style="11"/>
  </cols>
  <sheetData>
    <row r="1" spans="1:17" ht="15.75" x14ac:dyDescent="0.25">
      <c r="A1" s="14" t="s">
        <v>115</v>
      </c>
      <c r="B1" s="14"/>
      <c r="C1" s="14"/>
      <c r="D1" s="14"/>
      <c r="E1" s="14"/>
    </row>
    <row r="2" spans="1:17" ht="15.75" x14ac:dyDescent="0.25">
      <c r="A2" s="208" t="s">
        <v>7</v>
      </c>
      <c r="B2" s="208"/>
      <c r="C2" s="208"/>
      <c r="D2" s="208"/>
      <c r="E2" s="209"/>
    </row>
    <row r="3" spans="1:17" ht="12.75" customHeight="1" x14ac:dyDescent="0.25">
      <c r="A3" s="208"/>
      <c r="B3" s="208"/>
      <c r="C3" s="208"/>
      <c r="D3" s="208"/>
      <c r="E3" s="209"/>
    </row>
    <row r="4" spans="1:17" ht="16.5" x14ac:dyDescent="0.25">
      <c r="A4" s="723" t="s">
        <v>422</v>
      </c>
      <c r="B4" s="723"/>
      <c r="C4" s="723"/>
      <c r="D4" s="723"/>
      <c r="E4" s="723"/>
      <c r="F4" s="723"/>
      <c r="G4" s="723"/>
      <c r="H4" s="723"/>
      <c r="I4" s="723"/>
      <c r="J4" s="723"/>
      <c r="K4" s="723"/>
      <c r="L4" s="723"/>
      <c r="M4" s="723"/>
      <c r="N4" s="723"/>
      <c r="O4" s="117"/>
      <c r="P4" s="117"/>
      <c r="Q4" s="117"/>
    </row>
    <row r="5" spans="1:17" ht="16.5" customHeight="1" x14ac:dyDescent="0.25">
      <c r="A5" s="637" t="s">
        <v>582</v>
      </c>
      <c r="B5" s="637"/>
      <c r="C5" s="637"/>
      <c r="D5" s="637"/>
      <c r="E5" s="637"/>
      <c r="F5" s="637"/>
      <c r="G5" s="637"/>
      <c r="H5" s="637"/>
      <c r="I5" s="637"/>
      <c r="J5" s="637"/>
      <c r="K5" s="637"/>
      <c r="L5" s="637"/>
      <c r="M5" s="637"/>
      <c r="N5" s="637"/>
      <c r="O5" s="1"/>
      <c r="P5" s="1"/>
      <c r="Q5" s="207"/>
    </row>
    <row r="6" spans="1:17" ht="16.5" x14ac:dyDescent="0.25"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07"/>
    </row>
    <row r="7" spans="1:17" ht="15.75" x14ac:dyDescent="0.25">
      <c r="A7" s="556" t="s">
        <v>0</v>
      </c>
      <c r="B7" s="556" t="s">
        <v>1</v>
      </c>
      <c r="C7" s="556"/>
      <c r="D7" s="774" t="s">
        <v>2</v>
      </c>
      <c r="E7" s="774"/>
      <c r="F7" s="775" t="s">
        <v>24</v>
      </c>
      <c r="G7" s="776" t="s">
        <v>25</v>
      </c>
      <c r="H7" s="776"/>
      <c r="I7" s="776"/>
      <c r="J7" s="776"/>
      <c r="K7" s="776"/>
      <c r="L7" s="776"/>
      <c r="M7" s="776"/>
      <c r="N7" s="777" t="s">
        <v>26</v>
      </c>
    </row>
    <row r="8" spans="1:17" ht="15.75" x14ac:dyDescent="0.25">
      <c r="A8" s="556"/>
      <c r="B8" s="556"/>
      <c r="C8" s="556"/>
      <c r="D8" s="562" t="s">
        <v>3</v>
      </c>
      <c r="E8" s="562" t="s">
        <v>4</v>
      </c>
      <c r="F8" s="775"/>
      <c r="G8" s="776" t="s">
        <v>27</v>
      </c>
      <c r="H8" s="776"/>
      <c r="I8" s="776" t="s">
        <v>28</v>
      </c>
      <c r="J8" s="776"/>
      <c r="K8" s="776" t="s">
        <v>47</v>
      </c>
      <c r="L8" s="776"/>
      <c r="M8" s="779" t="s">
        <v>48</v>
      </c>
      <c r="N8" s="778"/>
    </row>
    <row r="9" spans="1:17" ht="120" customHeight="1" x14ac:dyDescent="0.25">
      <c r="A9" s="556"/>
      <c r="B9" s="556"/>
      <c r="C9" s="556"/>
      <c r="D9" s="562"/>
      <c r="E9" s="562"/>
      <c r="F9" s="775"/>
      <c r="G9" s="283" t="s">
        <v>49</v>
      </c>
      <c r="H9" s="283" t="s">
        <v>32</v>
      </c>
      <c r="I9" s="283" t="s">
        <v>28</v>
      </c>
      <c r="J9" s="283" t="s">
        <v>32</v>
      </c>
      <c r="K9" s="284" t="s">
        <v>50</v>
      </c>
      <c r="L9" s="283" t="s">
        <v>51</v>
      </c>
      <c r="M9" s="779"/>
      <c r="N9" s="778"/>
    </row>
    <row r="10" spans="1:17" ht="21" customHeight="1" x14ac:dyDescent="0.25">
      <c r="A10" s="281">
        <v>1</v>
      </c>
      <c r="B10" s="315" t="s">
        <v>284</v>
      </c>
      <c r="C10" s="316" t="s">
        <v>183</v>
      </c>
      <c r="D10" s="451"/>
      <c r="E10" s="452" t="s">
        <v>285</v>
      </c>
      <c r="F10" s="410">
        <v>66</v>
      </c>
      <c r="G10" s="407">
        <v>21.2</v>
      </c>
      <c r="H10" s="407" t="s">
        <v>165</v>
      </c>
      <c r="I10" s="407">
        <v>110</v>
      </c>
      <c r="J10" s="407" t="s">
        <v>165</v>
      </c>
      <c r="K10" s="411">
        <v>17.5</v>
      </c>
      <c r="L10" s="442" t="s">
        <v>66</v>
      </c>
      <c r="M10" s="409" t="s">
        <v>66</v>
      </c>
      <c r="N10" s="282"/>
      <c r="O10" s="12"/>
    </row>
    <row r="11" spans="1:17" ht="21" customHeight="1" x14ac:dyDescent="0.25">
      <c r="A11" s="268">
        <v>2</v>
      </c>
      <c r="B11" s="205" t="s">
        <v>286</v>
      </c>
      <c r="C11" s="206" t="s">
        <v>287</v>
      </c>
      <c r="D11" s="452" t="s">
        <v>288</v>
      </c>
      <c r="E11" s="451"/>
      <c r="F11" s="410">
        <v>71</v>
      </c>
      <c r="G11" s="407">
        <v>29.5</v>
      </c>
      <c r="H11" s="924" t="s">
        <v>66</v>
      </c>
      <c r="I11" s="407">
        <v>118</v>
      </c>
      <c r="J11" s="407" t="s">
        <v>165</v>
      </c>
      <c r="K11" s="411">
        <v>21.1</v>
      </c>
      <c r="L11" s="442" t="s">
        <v>68</v>
      </c>
      <c r="M11" s="409" t="s">
        <v>68</v>
      </c>
      <c r="N11" s="269"/>
      <c r="O11" s="12"/>
    </row>
    <row r="12" spans="1:17" ht="21" customHeight="1" x14ac:dyDescent="0.25">
      <c r="A12" s="268">
        <v>3</v>
      </c>
      <c r="B12" s="843" t="s">
        <v>289</v>
      </c>
      <c r="C12" s="206" t="s">
        <v>233</v>
      </c>
      <c r="D12" s="452" t="s">
        <v>290</v>
      </c>
      <c r="E12" s="451"/>
      <c r="F12" s="410">
        <v>72</v>
      </c>
      <c r="G12" s="407">
        <v>23.4</v>
      </c>
      <c r="H12" s="407" t="s">
        <v>165</v>
      </c>
      <c r="I12" s="407">
        <v>117</v>
      </c>
      <c r="J12" s="407" t="s">
        <v>165</v>
      </c>
      <c r="K12" s="411">
        <v>17</v>
      </c>
      <c r="L12" s="442" t="s">
        <v>66</v>
      </c>
      <c r="M12" s="409" t="s">
        <v>66</v>
      </c>
      <c r="N12" s="269"/>
      <c r="O12" s="12"/>
    </row>
    <row r="13" spans="1:17" ht="21" customHeight="1" x14ac:dyDescent="0.25">
      <c r="A13" s="268">
        <v>4</v>
      </c>
      <c r="B13" s="415" t="s">
        <v>291</v>
      </c>
      <c r="C13" s="412" t="s">
        <v>292</v>
      </c>
      <c r="D13" s="443"/>
      <c r="E13" s="444" t="s">
        <v>293</v>
      </c>
      <c r="F13" s="435">
        <v>69</v>
      </c>
      <c r="G13" s="435">
        <v>22</v>
      </c>
      <c r="H13" s="407" t="s">
        <v>165</v>
      </c>
      <c r="I13" s="435">
        <v>116</v>
      </c>
      <c r="J13" s="407" t="s">
        <v>165</v>
      </c>
      <c r="K13" s="411">
        <v>16.3</v>
      </c>
      <c r="L13" s="442" t="s">
        <v>165</v>
      </c>
      <c r="M13" s="442" t="s">
        <v>165</v>
      </c>
      <c r="N13" s="269"/>
      <c r="O13" s="12"/>
    </row>
    <row r="14" spans="1:17" ht="21" customHeight="1" x14ac:dyDescent="0.25">
      <c r="A14" s="268">
        <v>5</v>
      </c>
      <c r="B14" s="203" t="s">
        <v>294</v>
      </c>
      <c r="C14" s="204" t="s">
        <v>295</v>
      </c>
      <c r="D14" s="445"/>
      <c r="E14" s="446" t="s">
        <v>296</v>
      </c>
      <c r="F14" s="436">
        <v>67</v>
      </c>
      <c r="G14" s="436">
        <v>25.8</v>
      </c>
      <c r="H14" s="407" t="s">
        <v>165</v>
      </c>
      <c r="I14" s="436">
        <v>115</v>
      </c>
      <c r="J14" s="407" t="s">
        <v>165</v>
      </c>
      <c r="K14" s="447" t="s">
        <v>578</v>
      </c>
      <c r="L14" s="442" t="s">
        <v>66</v>
      </c>
      <c r="M14" s="409" t="s">
        <v>68</v>
      </c>
      <c r="N14" s="269"/>
      <c r="O14" s="12"/>
    </row>
    <row r="15" spans="1:17" ht="21" customHeight="1" x14ac:dyDescent="0.25">
      <c r="A15" s="268">
        <v>6</v>
      </c>
      <c r="B15" s="203" t="s">
        <v>297</v>
      </c>
      <c r="C15" s="204" t="s">
        <v>201</v>
      </c>
      <c r="D15" s="371"/>
      <c r="E15" s="312" t="s">
        <v>456</v>
      </c>
      <c r="F15" s="435">
        <v>72</v>
      </c>
      <c r="G15" s="435">
        <v>20.5</v>
      </c>
      <c r="H15" s="407" t="s">
        <v>165</v>
      </c>
      <c r="I15" s="435">
        <v>108</v>
      </c>
      <c r="J15" s="407" t="s">
        <v>165</v>
      </c>
      <c r="K15" s="435">
        <v>17.5</v>
      </c>
      <c r="L15" s="442" t="s">
        <v>66</v>
      </c>
      <c r="M15" s="409" t="s">
        <v>66</v>
      </c>
      <c r="N15" s="269"/>
      <c r="O15" s="12"/>
    </row>
    <row r="16" spans="1:17" ht="21" customHeight="1" x14ac:dyDescent="0.25">
      <c r="A16" s="268">
        <v>7</v>
      </c>
      <c r="B16" s="415" t="s">
        <v>294</v>
      </c>
      <c r="C16" s="412" t="s">
        <v>201</v>
      </c>
      <c r="D16" s="325"/>
      <c r="E16" s="305" t="s">
        <v>298</v>
      </c>
      <c r="F16" s="435">
        <v>69</v>
      </c>
      <c r="G16" s="413" t="s">
        <v>583</v>
      </c>
      <c r="H16" s="407" t="s">
        <v>66</v>
      </c>
      <c r="I16" s="435">
        <v>121</v>
      </c>
      <c r="J16" s="407" t="s">
        <v>165</v>
      </c>
      <c r="K16" s="413" t="s">
        <v>457</v>
      </c>
      <c r="L16" s="442" t="s">
        <v>68</v>
      </c>
      <c r="M16" s="409" t="s">
        <v>68</v>
      </c>
      <c r="N16" s="269"/>
      <c r="O16" s="12"/>
    </row>
    <row r="17" spans="1:15" ht="21" customHeight="1" x14ac:dyDescent="0.25">
      <c r="A17" s="268">
        <v>8</v>
      </c>
      <c r="B17" s="432" t="s">
        <v>299</v>
      </c>
      <c r="C17" s="433" t="s">
        <v>300</v>
      </c>
      <c r="D17" s="446" t="s">
        <v>301</v>
      </c>
      <c r="E17" s="373"/>
      <c r="F17" s="435">
        <v>66</v>
      </c>
      <c r="G17" s="437">
        <v>25.5</v>
      </c>
      <c r="H17" s="407" t="s">
        <v>66</v>
      </c>
      <c r="I17" s="437">
        <v>116</v>
      </c>
      <c r="J17" s="407" t="s">
        <v>165</v>
      </c>
      <c r="K17" s="437">
        <v>18.899999999999999</v>
      </c>
      <c r="L17" s="442" t="s">
        <v>68</v>
      </c>
      <c r="M17" s="409" t="s">
        <v>68</v>
      </c>
      <c r="N17" s="269"/>
      <c r="O17" s="12"/>
    </row>
    <row r="18" spans="1:15" ht="21" customHeight="1" x14ac:dyDescent="0.25">
      <c r="A18" s="268">
        <v>9</v>
      </c>
      <c r="B18" s="434" t="s">
        <v>302</v>
      </c>
      <c r="C18" s="395" t="s">
        <v>303</v>
      </c>
      <c r="D18" s="311"/>
      <c r="E18" s="448" t="s">
        <v>304</v>
      </c>
      <c r="F18" s="438">
        <v>69</v>
      </c>
      <c r="G18" s="438">
        <v>25.7</v>
      </c>
      <c r="H18" s="407" t="s">
        <v>165</v>
      </c>
      <c r="I18" s="438">
        <v>121</v>
      </c>
      <c r="J18" s="407" t="s">
        <v>165</v>
      </c>
      <c r="K18" s="438">
        <v>17.5</v>
      </c>
      <c r="L18" s="442" t="s">
        <v>66</v>
      </c>
      <c r="M18" s="409" t="s">
        <v>66</v>
      </c>
      <c r="N18" s="269"/>
      <c r="O18" s="12"/>
    </row>
    <row r="19" spans="1:15" ht="21" customHeight="1" x14ac:dyDescent="0.25">
      <c r="A19" s="268">
        <v>10</v>
      </c>
      <c r="B19" s="925" t="s">
        <v>305</v>
      </c>
      <c r="C19" s="926" t="s">
        <v>306</v>
      </c>
      <c r="D19" s="446" t="s">
        <v>307</v>
      </c>
      <c r="E19" s="927"/>
      <c r="F19" s="928">
        <v>69</v>
      </c>
      <c r="G19" s="459" t="s">
        <v>584</v>
      </c>
      <c r="H19" s="407" t="s">
        <v>165</v>
      </c>
      <c r="I19" s="928">
        <v>116</v>
      </c>
      <c r="J19" s="407" t="s">
        <v>165</v>
      </c>
      <c r="K19" s="459" t="s">
        <v>580</v>
      </c>
      <c r="L19" s="442" t="s">
        <v>66</v>
      </c>
      <c r="M19" s="409" t="s">
        <v>66</v>
      </c>
      <c r="N19" s="269"/>
      <c r="O19" s="12"/>
    </row>
    <row r="20" spans="1:15" ht="21" customHeight="1" x14ac:dyDescent="0.25">
      <c r="A20" s="268">
        <v>11</v>
      </c>
      <c r="B20" s="315" t="s">
        <v>313</v>
      </c>
      <c r="C20" s="316" t="s">
        <v>314</v>
      </c>
      <c r="D20" s="369"/>
      <c r="E20" s="305" t="s">
        <v>315</v>
      </c>
      <c r="F20" s="436">
        <v>68</v>
      </c>
      <c r="G20" s="440" t="s">
        <v>585</v>
      </c>
      <c r="H20" s="407" t="s">
        <v>66</v>
      </c>
      <c r="I20" s="435">
        <v>113</v>
      </c>
      <c r="J20" s="407" t="s">
        <v>165</v>
      </c>
      <c r="K20" s="436">
        <v>22.8</v>
      </c>
      <c r="L20" s="442" t="s">
        <v>68</v>
      </c>
      <c r="M20" s="409" t="s">
        <v>68</v>
      </c>
      <c r="N20" s="929"/>
      <c r="O20" s="12"/>
    </row>
    <row r="21" spans="1:15" ht="21" customHeight="1" x14ac:dyDescent="0.25">
      <c r="A21" s="268">
        <v>12</v>
      </c>
      <c r="B21" s="315" t="s">
        <v>316</v>
      </c>
      <c r="C21" s="316" t="s">
        <v>314</v>
      </c>
      <c r="D21" s="369"/>
      <c r="E21" s="312" t="s">
        <v>317</v>
      </c>
      <c r="F21" s="435">
        <v>69</v>
      </c>
      <c r="G21" s="435">
        <v>24.3</v>
      </c>
      <c r="H21" s="407" t="s">
        <v>165</v>
      </c>
      <c r="I21" s="435">
        <v>114</v>
      </c>
      <c r="J21" s="407" t="s">
        <v>165</v>
      </c>
      <c r="K21" s="435">
        <v>18</v>
      </c>
      <c r="L21" s="442" t="s">
        <v>66</v>
      </c>
      <c r="M21" s="409" t="s">
        <v>66</v>
      </c>
      <c r="N21" s="270"/>
      <c r="O21" s="12"/>
    </row>
    <row r="22" spans="1:15" ht="21" customHeight="1" x14ac:dyDescent="0.25">
      <c r="A22" s="268">
        <v>13</v>
      </c>
      <c r="B22" s="315" t="s">
        <v>308</v>
      </c>
      <c r="C22" s="316" t="s">
        <v>309</v>
      </c>
      <c r="D22" s="359" t="s">
        <v>310</v>
      </c>
      <c r="E22" s="449"/>
      <c r="F22" s="436">
        <v>65</v>
      </c>
      <c r="G22" s="439" t="s">
        <v>585</v>
      </c>
      <c r="H22" s="407" t="s">
        <v>68</v>
      </c>
      <c r="I22" s="436">
        <v>121</v>
      </c>
      <c r="J22" s="407" t="s">
        <v>165</v>
      </c>
      <c r="K22" s="439" t="s">
        <v>586</v>
      </c>
      <c r="L22" s="442" t="s">
        <v>68</v>
      </c>
      <c r="M22" s="409" t="s">
        <v>68</v>
      </c>
      <c r="N22" s="270"/>
      <c r="O22" s="12"/>
    </row>
    <row r="23" spans="1:15" ht="21" customHeight="1" x14ac:dyDescent="0.25">
      <c r="A23" s="268">
        <v>14</v>
      </c>
      <c r="B23" s="203" t="s">
        <v>311</v>
      </c>
      <c r="C23" s="204" t="s">
        <v>226</v>
      </c>
      <c r="D23" s="420" t="s">
        <v>312</v>
      </c>
      <c r="E23" s="311"/>
      <c r="F23" s="435">
        <v>65</v>
      </c>
      <c r="G23" s="413" t="s">
        <v>587</v>
      </c>
      <c r="H23" s="407" t="s">
        <v>165</v>
      </c>
      <c r="I23" s="435">
        <v>116</v>
      </c>
      <c r="J23" s="407" t="s">
        <v>165</v>
      </c>
      <c r="K23" s="413" t="s">
        <v>588</v>
      </c>
      <c r="L23" s="442" t="s">
        <v>66</v>
      </c>
      <c r="M23" s="409" t="s">
        <v>66</v>
      </c>
      <c r="N23" s="270"/>
      <c r="O23" s="12"/>
    </row>
    <row r="24" spans="1:15" ht="21" customHeight="1" x14ac:dyDescent="0.25">
      <c r="A24" s="268">
        <v>15</v>
      </c>
      <c r="B24" s="450" t="s">
        <v>423</v>
      </c>
      <c r="C24" s="450" t="s">
        <v>178</v>
      </c>
      <c r="D24" s="445"/>
      <c r="E24" s="446" t="s">
        <v>312</v>
      </c>
      <c r="F24" s="435">
        <v>65</v>
      </c>
      <c r="G24" s="441" t="s">
        <v>589</v>
      </c>
      <c r="H24" s="407" t="s">
        <v>165</v>
      </c>
      <c r="I24" s="435">
        <v>110</v>
      </c>
      <c r="J24" s="407" t="s">
        <v>165</v>
      </c>
      <c r="K24" s="441" t="s">
        <v>458</v>
      </c>
      <c r="L24" s="442" t="s">
        <v>68</v>
      </c>
      <c r="M24" s="409" t="s">
        <v>68</v>
      </c>
      <c r="N24" s="270"/>
      <c r="O24" s="12"/>
    </row>
    <row r="25" spans="1:15" ht="21" customHeight="1" x14ac:dyDescent="0.25">
      <c r="A25" s="780" t="s">
        <v>125</v>
      </c>
      <c r="B25" s="781"/>
      <c r="C25" s="708"/>
      <c r="D25" s="271" t="s">
        <v>123</v>
      </c>
      <c r="E25" s="272" t="s">
        <v>135</v>
      </c>
      <c r="F25" s="772" t="s">
        <v>126</v>
      </c>
      <c r="G25" s="773"/>
      <c r="H25" s="773"/>
      <c r="I25" s="773"/>
      <c r="J25" s="772" t="s">
        <v>136</v>
      </c>
      <c r="K25" s="773"/>
      <c r="L25" s="773"/>
      <c r="M25" s="273"/>
      <c r="N25" s="274"/>
      <c r="O25" s="280"/>
    </row>
    <row r="26" spans="1:15" ht="21" customHeight="1" x14ac:dyDescent="0.25">
      <c r="A26" s="612" t="s">
        <v>590</v>
      </c>
      <c r="B26" s="613"/>
      <c r="C26" s="614"/>
      <c r="D26" s="430">
        <v>7</v>
      </c>
      <c r="E26" s="453">
        <v>8</v>
      </c>
      <c r="F26" s="769">
        <v>15</v>
      </c>
      <c r="G26" s="763"/>
      <c r="H26" s="763"/>
      <c r="I26" s="764"/>
      <c r="J26" s="771">
        <v>1</v>
      </c>
      <c r="K26" s="763"/>
      <c r="L26" s="764"/>
      <c r="M26" s="275"/>
      <c r="N26" s="270"/>
      <c r="O26" s="12"/>
    </row>
    <row r="27" spans="1:15" ht="21" customHeight="1" x14ac:dyDescent="0.25">
      <c r="A27" s="766" t="s">
        <v>35</v>
      </c>
      <c r="B27" s="766"/>
      <c r="C27" s="766"/>
      <c r="D27" s="430">
        <v>7</v>
      </c>
      <c r="E27" s="453">
        <v>8</v>
      </c>
      <c r="F27" s="769">
        <v>15</v>
      </c>
      <c r="G27" s="763"/>
      <c r="H27" s="763"/>
      <c r="I27" s="764"/>
      <c r="J27" s="771">
        <v>1</v>
      </c>
      <c r="K27" s="763"/>
      <c r="L27" s="764"/>
      <c r="M27" s="275"/>
      <c r="N27" s="270"/>
      <c r="O27" s="12"/>
    </row>
    <row r="28" spans="1:15" ht="21" customHeight="1" x14ac:dyDescent="0.25">
      <c r="A28" s="766" t="s">
        <v>36</v>
      </c>
      <c r="B28" s="766"/>
      <c r="C28" s="766"/>
      <c r="D28" s="430">
        <v>0</v>
      </c>
      <c r="E28" s="453">
        <v>1</v>
      </c>
      <c r="F28" s="769">
        <v>1</v>
      </c>
      <c r="G28" s="763"/>
      <c r="H28" s="763"/>
      <c r="I28" s="764"/>
      <c r="J28" s="770">
        <v>6.6600000000000006E-2</v>
      </c>
      <c r="K28" s="763"/>
      <c r="L28" s="764"/>
      <c r="M28" s="275"/>
      <c r="N28" s="270"/>
      <c r="O28" s="12"/>
    </row>
    <row r="29" spans="1:15" ht="21" customHeight="1" x14ac:dyDescent="0.25">
      <c r="A29" s="766" t="s">
        <v>37</v>
      </c>
      <c r="B29" s="766"/>
      <c r="C29" s="766"/>
      <c r="D29" s="430">
        <v>3</v>
      </c>
      <c r="E29" s="453">
        <v>4</v>
      </c>
      <c r="F29" s="769">
        <v>7</v>
      </c>
      <c r="G29" s="763"/>
      <c r="H29" s="763"/>
      <c r="I29" s="764"/>
      <c r="J29" s="770">
        <v>0.4667</v>
      </c>
      <c r="K29" s="763"/>
      <c r="L29" s="764"/>
      <c r="M29" s="275"/>
      <c r="N29" s="270"/>
      <c r="O29" s="12"/>
    </row>
    <row r="30" spans="1:15" ht="21" customHeight="1" x14ac:dyDescent="0.25">
      <c r="A30" s="766" t="s">
        <v>38</v>
      </c>
      <c r="B30" s="766"/>
      <c r="C30" s="766"/>
      <c r="D30" s="430">
        <v>3</v>
      </c>
      <c r="E30" s="453">
        <v>4</v>
      </c>
      <c r="F30" s="769">
        <v>7</v>
      </c>
      <c r="G30" s="763"/>
      <c r="H30" s="763"/>
      <c r="I30" s="764"/>
      <c r="J30" s="770">
        <v>0.4667</v>
      </c>
      <c r="K30" s="763"/>
      <c r="L30" s="764"/>
      <c r="M30" s="275"/>
      <c r="N30" s="270"/>
      <c r="O30" s="12"/>
    </row>
    <row r="31" spans="1:15" ht="21" customHeight="1" x14ac:dyDescent="0.25">
      <c r="A31" s="759" t="s">
        <v>39</v>
      </c>
      <c r="B31" s="759"/>
      <c r="C31" s="759"/>
      <c r="D31" s="454" t="s">
        <v>129</v>
      </c>
      <c r="E31" s="453">
        <v>0</v>
      </c>
      <c r="F31" s="634" t="s">
        <v>129</v>
      </c>
      <c r="G31" s="760"/>
      <c r="H31" s="760"/>
      <c r="I31" s="761"/>
      <c r="J31" s="762" t="s">
        <v>129</v>
      </c>
      <c r="K31" s="763"/>
      <c r="L31" s="764"/>
      <c r="M31" s="275"/>
      <c r="N31" s="270"/>
      <c r="O31" s="12"/>
    </row>
    <row r="32" spans="1:15" ht="21" customHeight="1" x14ac:dyDescent="0.25">
      <c r="A32" s="765" t="s">
        <v>40</v>
      </c>
      <c r="B32" s="765"/>
      <c r="C32" s="765"/>
      <c r="D32" s="454" t="s">
        <v>129</v>
      </c>
      <c r="E32" s="453">
        <v>0</v>
      </c>
      <c r="F32" s="634" t="s">
        <v>129</v>
      </c>
      <c r="G32" s="760"/>
      <c r="H32" s="760"/>
      <c r="I32" s="761"/>
      <c r="J32" s="762" t="s">
        <v>129</v>
      </c>
      <c r="K32" s="763"/>
      <c r="L32" s="764"/>
      <c r="M32" s="275"/>
      <c r="N32" s="270"/>
      <c r="O32" s="12"/>
    </row>
    <row r="33" spans="1:15" ht="21" customHeight="1" x14ac:dyDescent="0.25">
      <c r="A33" s="766" t="s">
        <v>41</v>
      </c>
      <c r="B33" s="766"/>
      <c r="C33" s="766"/>
      <c r="D33" s="454" t="s">
        <v>129</v>
      </c>
      <c r="E33" s="486" t="s">
        <v>129</v>
      </c>
      <c r="F33" s="760" t="s">
        <v>129</v>
      </c>
      <c r="G33" s="760"/>
      <c r="H33" s="760"/>
      <c r="I33" s="761"/>
      <c r="J33" s="762" t="s">
        <v>129</v>
      </c>
      <c r="K33" s="763"/>
      <c r="L33" s="764"/>
      <c r="M33" s="275"/>
      <c r="N33" s="270"/>
      <c r="O33" s="12"/>
    </row>
    <row r="34" spans="1:15" ht="21" customHeight="1" x14ac:dyDescent="0.25">
      <c r="A34" s="766" t="s">
        <v>42</v>
      </c>
      <c r="B34" s="766"/>
      <c r="C34" s="766"/>
      <c r="D34" s="455" t="s">
        <v>129</v>
      </c>
      <c r="E34" s="486" t="s">
        <v>129</v>
      </c>
      <c r="F34" s="760" t="s">
        <v>129</v>
      </c>
      <c r="G34" s="760"/>
      <c r="H34" s="760"/>
      <c r="I34" s="761"/>
      <c r="J34" s="762" t="s">
        <v>129</v>
      </c>
      <c r="K34" s="763"/>
      <c r="L34" s="764"/>
      <c r="M34" s="275"/>
      <c r="N34" s="270"/>
      <c r="O34" s="12"/>
    </row>
    <row r="35" spans="1:15" ht="21" customHeight="1" x14ac:dyDescent="0.25">
      <c r="A35" s="183"/>
      <c r="B35" s="183"/>
      <c r="C35" s="183"/>
      <c r="D35" s="276"/>
      <c r="E35" s="276"/>
      <c r="F35" s="276"/>
      <c r="G35" s="276"/>
      <c r="H35" s="276"/>
      <c r="I35" s="276"/>
      <c r="J35" s="277"/>
      <c r="K35" s="262"/>
      <c r="L35" s="262"/>
      <c r="M35" s="278"/>
      <c r="N35" s="279"/>
      <c r="O35" s="12"/>
    </row>
    <row r="36" spans="1:15" ht="23.45" customHeight="1" x14ac:dyDescent="0.25">
      <c r="A36" s="767" t="s">
        <v>137</v>
      </c>
      <c r="B36" s="767"/>
      <c r="C36" s="46"/>
      <c r="D36" s="768" t="s">
        <v>591</v>
      </c>
      <c r="E36" s="768"/>
      <c r="F36" s="768"/>
      <c r="G36" s="768"/>
      <c r="H36" s="768"/>
      <c r="I36" s="768"/>
      <c r="J36" s="768"/>
      <c r="K36" s="768"/>
      <c r="L36" s="768"/>
      <c r="M36" s="768"/>
      <c r="N36" s="768"/>
      <c r="O36" s="12"/>
    </row>
    <row r="37" spans="1:15" ht="16.5" x14ac:dyDescent="0.25">
      <c r="A37" s="2" t="s">
        <v>116</v>
      </c>
      <c r="B37" s="2"/>
      <c r="C37" s="12"/>
      <c r="D37" s="574" t="s">
        <v>424</v>
      </c>
      <c r="E37" s="574"/>
      <c r="F37" s="574"/>
      <c r="G37" s="574"/>
      <c r="H37" s="574"/>
      <c r="I37" s="574"/>
      <c r="J37" s="574"/>
      <c r="K37" s="574"/>
      <c r="L37" s="574"/>
      <c r="M37" s="574"/>
      <c r="N37" s="574"/>
      <c r="O37" s="12"/>
    </row>
    <row r="38" spans="1:15" ht="16.5" x14ac:dyDescent="0.25">
      <c r="A38" s="12" t="s">
        <v>426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</row>
    <row r="39" spans="1:15" ht="16.5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1" spans="1:15" ht="16.5" x14ac:dyDescent="0.25">
      <c r="J41" s="581" t="s">
        <v>425</v>
      </c>
      <c r="K41" s="581"/>
      <c r="L41" s="581"/>
      <c r="M41" s="581"/>
      <c r="N41" s="581"/>
    </row>
  </sheetData>
  <sortState ref="B10:N24">
    <sortCondition ref="C10:C24"/>
  </sortState>
  <mergeCells count="48">
    <mergeCell ref="J41:N41"/>
    <mergeCell ref="A4:N4"/>
    <mergeCell ref="A5:N5"/>
    <mergeCell ref="A7:A9"/>
    <mergeCell ref="B7:C9"/>
    <mergeCell ref="D7:E7"/>
    <mergeCell ref="F7:F9"/>
    <mergeCell ref="G7:M7"/>
    <mergeCell ref="N7:N9"/>
    <mergeCell ref="D8:D9"/>
    <mergeCell ref="E8:E9"/>
    <mergeCell ref="G8:H8"/>
    <mergeCell ref="I8:J8"/>
    <mergeCell ref="K8:L8"/>
    <mergeCell ref="M8:M9"/>
    <mergeCell ref="A25:C25"/>
    <mergeCell ref="F25:I25"/>
    <mergeCell ref="J25:L25"/>
    <mergeCell ref="A26:C26"/>
    <mergeCell ref="F26:I26"/>
    <mergeCell ref="J26:L26"/>
    <mergeCell ref="A27:C27"/>
    <mergeCell ref="F27:I27"/>
    <mergeCell ref="J27:L27"/>
    <mergeCell ref="A28:C28"/>
    <mergeCell ref="F28:I28"/>
    <mergeCell ref="J28:L28"/>
    <mergeCell ref="A29:C29"/>
    <mergeCell ref="F29:I29"/>
    <mergeCell ref="J29:L29"/>
    <mergeCell ref="A30:C30"/>
    <mergeCell ref="F30:I30"/>
    <mergeCell ref="J30:L30"/>
    <mergeCell ref="A31:C31"/>
    <mergeCell ref="F31:I31"/>
    <mergeCell ref="J31:L31"/>
    <mergeCell ref="D37:N37"/>
    <mergeCell ref="A32:C32"/>
    <mergeCell ref="F32:I32"/>
    <mergeCell ref="J32:L32"/>
    <mergeCell ref="A33:C33"/>
    <mergeCell ref="F33:I33"/>
    <mergeCell ref="J33:L33"/>
    <mergeCell ref="A34:C34"/>
    <mergeCell ref="F34:I34"/>
    <mergeCell ref="J34:L34"/>
    <mergeCell ref="A36:B36"/>
    <mergeCell ref="D36:N36"/>
  </mergeCells>
  <pageMargins left="0.61" right="0.19685039370078741" top="0.39" bottom="0.38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workbookViewId="0">
      <selection activeCell="N22" sqref="N22"/>
    </sheetView>
  </sheetViews>
  <sheetFormatPr defaultColWidth="9" defaultRowHeight="15" x14ac:dyDescent="0.25"/>
  <cols>
    <col min="1" max="1" width="3.7109375" style="4" customWidth="1"/>
    <col min="2" max="2" width="18" style="4" customWidth="1"/>
    <col min="3" max="3" width="7.28515625" style="4" customWidth="1"/>
    <col min="4" max="4" width="11.5703125" style="4" customWidth="1"/>
    <col min="5" max="5" width="11.140625" style="4" customWidth="1"/>
    <col min="6" max="6" width="6.5703125" style="4" customWidth="1"/>
    <col min="7" max="7" width="5.85546875" style="4" customWidth="1"/>
    <col min="8" max="8" width="12.28515625" style="4" customWidth="1"/>
    <col min="9" max="9" width="6.28515625" style="4" customWidth="1"/>
    <col min="10" max="10" width="11.7109375" style="4" customWidth="1"/>
    <col min="11" max="11" width="6.28515625" style="4" customWidth="1"/>
    <col min="12" max="12" width="12.28515625" style="4" customWidth="1"/>
    <col min="13" max="13" width="13.42578125" style="4" customWidth="1"/>
    <col min="14" max="14" width="5.28515625" style="4" customWidth="1"/>
    <col min="15" max="256" width="9" style="4"/>
    <col min="257" max="257" width="4.140625" style="4" customWidth="1"/>
    <col min="258" max="258" width="18.28515625" style="4" customWidth="1"/>
    <col min="259" max="259" width="5.7109375" style="4" customWidth="1"/>
    <col min="260" max="261" width="11.28515625" style="4" customWidth="1"/>
    <col min="262" max="262" width="3.42578125" style="4" customWidth="1"/>
    <col min="263" max="263" width="5.140625" style="4" customWidth="1"/>
    <col min="264" max="264" width="12.42578125" style="4" customWidth="1"/>
    <col min="265" max="265" width="5" style="4" customWidth="1"/>
    <col min="266" max="266" width="12.140625" style="4" customWidth="1"/>
    <col min="267" max="267" width="5.28515625" style="4" customWidth="1"/>
    <col min="268" max="268" width="11.7109375" style="4" customWidth="1"/>
    <col min="269" max="269" width="12" style="4" customWidth="1"/>
    <col min="270" max="270" width="3.42578125" style="4" customWidth="1"/>
    <col min="271" max="512" width="9" style="4"/>
    <col min="513" max="513" width="4.140625" style="4" customWidth="1"/>
    <col min="514" max="514" width="18.28515625" style="4" customWidth="1"/>
    <col min="515" max="515" width="5.7109375" style="4" customWidth="1"/>
    <col min="516" max="517" width="11.28515625" style="4" customWidth="1"/>
    <col min="518" max="518" width="3.42578125" style="4" customWidth="1"/>
    <col min="519" max="519" width="5.140625" style="4" customWidth="1"/>
    <col min="520" max="520" width="12.42578125" style="4" customWidth="1"/>
    <col min="521" max="521" width="5" style="4" customWidth="1"/>
    <col min="522" max="522" width="12.140625" style="4" customWidth="1"/>
    <col min="523" max="523" width="5.28515625" style="4" customWidth="1"/>
    <col min="524" max="524" width="11.7109375" style="4" customWidth="1"/>
    <col min="525" max="525" width="12" style="4" customWidth="1"/>
    <col min="526" max="526" width="3.42578125" style="4" customWidth="1"/>
    <col min="527" max="768" width="9" style="4"/>
    <col min="769" max="769" width="4.140625" style="4" customWidth="1"/>
    <col min="770" max="770" width="18.28515625" style="4" customWidth="1"/>
    <col min="771" max="771" width="5.7109375" style="4" customWidth="1"/>
    <col min="772" max="773" width="11.28515625" style="4" customWidth="1"/>
    <col min="774" max="774" width="3.42578125" style="4" customWidth="1"/>
    <col min="775" max="775" width="5.140625" style="4" customWidth="1"/>
    <col min="776" max="776" width="12.42578125" style="4" customWidth="1"/>
    <col min="777" max="777" width="5" style="4" customWidth="1"/>
    <col min="778" max="778" width="12.140625" style="4" customWidth="1"/>
    <col min="779" max="779" width="5.28515625" style="4" customWidth="1"/>
    <col min="780" max="780" width="11.7109375" style="4" customWidth="1"/>
    <col min="781" max="781" width="12" style="4" customWidth="1"/>
    <col min="782" max="782" width="3.42578125" style="4" customWidth="1"/>
    <col min="783" max="1024" width="9" style="4"/>
    <col min="1025" max="1025" width="4.140625" style="4" customWidth="1"/>
    <col min="1026" max="1026" width="18.28515625" style="4" customWidth="1"/>
    <col min="1027" max="1027" width="5.7109375" style="4" customWidth="1"/>
    <col min="1028" max="1029" width="11.28515625" style="4" customWidth="1"/>
    <col min="1030" max="1030" width="3.42578125" style="4" customWidth="1"/>
    <col min="1031" max="1031" width="5.140625" style="4" customWidth="1"/>
    <col min="1032" max="1032" width="12.42578125" style="4" customWidth="1"/>
    <col min="1033" max="1033" width="5" style="4" customWidth="1"/>
    <col min="1034" max="1034" width="12.140625" style="4" customWidth="1"/>
    <col min="1035" max="1035" width="5.28515625" style="4" customWidth="1"/>
    <col min="1036" max="1036" width="11.7109375" style="4" customWidth="1"/>
    <col min="1037" max="1037" width="12" style="4" customWidth="1"/>
    <col min="1038" max="1038" width="3.42578125" style="4" customWidth="1"/>
    <col min="1039" max="1280" width="9" style="4"/>
    <col min="1281" max="1281" width="4.140625" style="4" customWidth="1"/>
    <col min="1282" max="1282" width="18.28515625" style="4" customWidth="1"/>
    <col min="1283" max="1283" width="5.7109375" style="4" customWidth="1"/>
    <col min="1284" max="1285" width="11.28515625" style="4" customWidth="1"/>
    <col min="1286" max="1286" width="3.42578125" style="4" customWidth="1"/>
    <col min="1287" max="1287" width="5.140625" style="4" customWidth="1"/>
    <col min="1288" max="1288" width="12.42578125" style="4" customWidth="1"/>
    <col min="1289" max="1289" width="5" style="4" customWidth="1"/>
    <col min="1290" max="1290" width="12.140625" style="4" customWidth="1"/>
    <col min="1291" max="1291" width="5.28515625" style="4" customWidth="1"/>
    <col min="1292" max="1292" width="11.7109375" style="4" customWidth="1"/>
    <col min="1293" max="1293" width="12" style="4" customWidth="1"/>
    <col min="1294" max="1294" width="3.42578125" style="4" customWidth="1"/>
    <col min="1295" max="1536" width="9" style="4"/>
    <col min="1537" max="1537" width="4.140625" style="4" customWidth="1"/>
    <col min="1538" max="1538" width="18.28515625" style="4" customWidth="1"/>
    <col min="1539" max="1539" width="5.7109375" style="4" customWidth="1"/>
    <col min="1540" max="1541" width="11.28515625" style="4" customWidth="1"/>
    <col min="1542" max="1542" width="3.42578125" style="4" customWidth="1"/>
    <col min="1543" max="1543" width="5.140625" style="4" customWidth="1"/>
    <col min="1544" max="1544" width="12.42578125" style="4" customWidth="1"/>
    <col min="1545" max="1545" width="5" style="4" customWidth="1"/>
    <col min="1546" max="1546" width="12.140625" style="4" customWidth="1"/>
    <col min="1547" max="1547" width="5.28515625" style="4" customWidth="1"/>
    <col min="1548" max="1548" width="11.7109375" style="4" customWidth="1"/>
    <col min="1549" max="1549" width="12" style="4" customWidth="1"/>
    <col min="1550" max="1550" width="3.42578125" style="4" customWidth="1"/>
    <col min="1551" max="1792" width="9" style="4"/>
    <col min="1793" max="1793" width="4.140625" style="4" customWidth="1"/>
    <col min="1794" max="1794" width="18.28515625" style="4" customWidth="1"/>
    <col min="1795" max="1795" width="5.7109375" style="4" customWidth="1"/>
    <col min="1796" max="1797" width="11.28515625" style="4" customWidth="1"/>
    <col min="1798" max="1798" width="3.42578125" style="4" customWidth="1"/>
    <col min="1799" max="1799" width="5.140625" style="4" customWidth="1"/>
    <col min="1800" max="1800" width="12.42578125" style="4" customWidth="1"/>
    <col min="1801" max="1801" width="5" style="4" customWidth="1"/>
    <col min="1802" max="1802" width="12.140625" style="4" customWidth="1"/>
    <col min="1803" max="1803" width="5.28515625" style="4" customWidth="1"/>
    <col min="1804" max="1804" width="11.7109375" style="4" customWidth="1"/>
    <col min="1805" max="1805" width="12" style="4" customWidth="1"/>
    <col min="1806" max="1806" width="3.42578125" style="4" customWidth="1"/>
    <col min="1807" max="2048" width="9" style="4"/>
    <col min="2049" max="2049" width="4.140625" style="4" customWidth="1"/>
    <col min="2050" max="2050" width="18.28515625" style="4" customWidth="1"/>
    <col min="2051" max="2051" width="5.7109375" style="4" customWidth="1"/>
    <col min="2052" max="2053" width="11.28515625" style="4" customWidth="1"/>
    <col min="2054" max="2054" width="3.42578125" style="4" customWidth="1"/>
    <col min="2055" max="2055" width="5.140625" style="4" customWidth="1"/>
    <col min="2056" max="2056" width="12.42578125" style="4" customWidth="1"/>
    <col min="2057" max="2057" width="5" style="4" customWidth="1"/>
    <col min="2058" max="2058" width="12.140625" style="4" customWidth="1"/>
    <col min="2059" max="2059" width="5.28515625" style="4" customWidth="1"/>
    <col min="2060" max="2060" width="11.7109375" style="4" customWidth="1"/>
    <col min="2061" max="2061" width="12" style="4" customWidth="1"/>
    <col min="2062" max="2062" width="3.42578125" style="4" customWidth="1"/>
    <col min="2063" max="2304" width="9" style="4"/>
    <col min="2305" max="2305" width="4.140625" style="4" customWidth="1"/>
    <col min="2306" max="2306" width="18.28515625" style="4" customWidth="1"/>
    <col min="2307" max="2307" width="5.7109375" style="4" customWidth="1"/>
    <col min="2308" max="2309" width="11.28515625" style="4" customWidth="1"/>
    <col min="2310" max="2310" width="3.42578125" style="4" customWidth="1"/>
    <col min="2311" max="2311" width="5.140625" style="4" customWidth="1"/>
    <col min="2312" max="2312" width="12.42578125" style="4" customWidth="1"/>
    <col min="2313" max="2313" width="5" style="4" customWidth="1"/>
    <col min="2314" max="2314" width="12.140625" style="4" customWidth="1"/>
    <col min="2315" max="2315" width="5.28515625" style="4" customWidth="1"/>
    <col min="2316" max="2316" width="11.7109375" style="4" customWidth="1"/>
    <col min="2317" max="2317" width="12" style="4" customWidth="1"/>
    <col min="2318" max="2318" width="3.42578125" style="4" customWidth="1"/>
    <col min="2319" max="2560" width="9" style="4"/>
    <col min="2561" max="2561" width="4.140625" style="4" customWidth="1"/>
    <col min="2562" max="2562" width="18.28515625" style="4" customWidth="1"/>
    <col min="2563" max="2563" width="5.7109375" style="4" customWidth="1"/>
    <col min="2564" max="2565" width="11.28515625" style="4" customWidth="1"/>
    <col min="2566" max="2566" width="3.42578125" style="4" customWidth="1"/>
    <col min="2567" max="2567" width="5.140625" style="4" customWidth="1"/>
    <col min="2568" max="2568" width="12.42578125" style="4" customWidth="1"/>
    <col min="2569" max="2569" width="5" style="4" customWidth="1"/>
    <col min="2570" max="2570" width="12.140625" style="4" customWidth="1"/>
    <col min="2571" max="2571" width="5.28515625" style="4" customWidth="1"/>
    <col min="2572" max="2572" width="11.7109375" style="4" customWidth="1"/>
    <col min="2573" max="2573" width="12" style="4" customWidth="1"/>
    <col min="2574" max="2574" width="3.42578125" style="4" customWidth="1"/>
    <col min="2575" max="2816" width="9" style="4"/>
    <col min="2817" max="2817" width="4.140625" style="4" customWidth="1"/>
    <col min="2818" max="2818" width="18.28515625" style="4" customWidth="1"/>
    <col min="2819" max="2819" width="5.7109375" style="4" customWidth="1"/>
    <col min="2820" max="2821" width="11.28515625" style="4" customWidth="1"/>
    <col min="2822" max="2822" width="3.42578125" style="4" customWidth="1"/>
    <col min="2823" max="2823" width="5.140625" style="4" customWidth="1"/>
    <col min="2824" max="2824" width="12.42578125" style="4" customWidth="1"/>
    <col min="2825" max="2825" width="5" style="4" customWidth="1"/>
    <col min="2826" max="2826" width="12.140625" style="4" customWidth="1"/>
    <col min="2827" max="2827" width="5.28515625" style="4" customWidth="1"/>
    <col min="2828" max="2828" width="11.7109375" style="4" customWidth="1"/>
    <col min="2829" max="2829" width="12" style="4" customWidth="1"/>
    <col min="2830" max="2830" width="3.42578125" style="4" customWidth="1"/>
    <col min="2831" max="3072" width="9" style="4"/>
    <col min="3073" max="3073" width="4.140625" style="4" customWidth="1"/>
    <col min="3074" max="3074" width="18.28515625" style="4" customWidth="1"/>
    <col min="3075" max="3075" width="5.7109375" style="4" customWidth="1"/>
    <col min="3076" max="3077" width="11.28515625" style="4" customWidth="1"/>
    <col min="3078" max="3078" width="3.42578125" style="4" customWidth="1"/>
    <col min="3079" max="3079" width="5.140625" style="4" customWidth="1"/>
    <col min="3080" max="3080" width="12.42578125" style="4" customWidth="1"/>
    <col min="3081" max="3081" width="5" style="4" customWidth="1"/>
    <col min="3082" max="3082" width="12.140625" style="4" customWidth="1"/>
    <col min="3083" max="3083" width="5.28515625" style="4" customWidth="1"/>
    <col min="3084" max="3084" width="11.7109375" style="4" customWidth="1"/>
    <col min="3085" max="3085" width="12" style="4" customWidth="1"/>
    <col min="3086" max="3086" width="3.42578125" style="4" customWidth="1"/>
    <col min="3087" max="3328" width="9" style="4"/>
    <col min="3329" max="3329" width="4.140625" style="4" customWidth="1"/>
    <col min="3330" max="3330" width="18.28515625" style="4" customWidth="1"/>
    <col min="3331" max="3331" width="5.7109375" style="4" customWidth="1"/>
    <col min="3332" max="3333" width="11.28515625" style="4" customWidth="1"/>
    <col min="3334" max="3334" width="3.42578125" style="4" customWidth="1"/>
    <col min="3335" max="3335" width="5.140625" style="4" customWidth="1"/>
    <col min="3336" max="3336" width="12.42578125" style="4" customWidth="1"/>
    <col min="3337" max="3337" width="5" style="4" customWidth="1"/>
    <col min="3338" max="3338" width="12.140625" style="4" customWidth="1"/>
    <col min="3339" max="3339" width="5.28515625" style="4" customWidth="1"/>
    <col min="3340" max="3340" width="11.7109375" style="4" customWidth="1"/>
    <col min="3341" max="3341" width="12" style="4" customWidth="1"/>
    <col min="3342" max="3342" width="3.42578125" style="4" customWidth="1"/>
    <col min="3343" max="3584" width="9" style="4"/>
    <col min="3585" max="3585" width="4.140625" style="4" customWidth="1"/>
    <col min="3586" max="3586" width="18.28515625" style="4" customWidth="1"/>
    <col min="3587" max="3587" width="5.7109375" style="4" customWidth="1"/>
    <col min="3588" max="3589" width="11.28515625" style="4" customWidth="1"/>
    <col min="3590" max="3590" width="3.42578125" style="4" customWidth="1"/>
    <col min="3591" max="3591" width="5.140625" style="4" customWidth="1"/>
    <col min="3592" max="3592" width="12.42578125" style="4" customWidth="1"/>
    <col min="3593" max="3593" width="5" style="4" customWidth="1"/>
    <col min="3594" max="3594" width="12.140625" style="4" customWidth="1"/>
    <col min="3595" max="3595" width="5.28515625" style="4" customWidth="1"/>
    <col min="3596" max="3596" width="11.7109375" style="4" customWidth="1"/>
    <col min="3597" max="3597" width="12" style="4" customWidth="1"/>
    <col min="3598" max="3598" width="3.42578125" style="4" customWidth="1"/>
    <col min="3599" max="3840" width="9" style="4"/>
    <col min="3841" max="3841" width="4.140625" style="4" customWidth="1"/>
    <col min="3842" max="3842" width="18.28515625" style="4" customWidth="1"/>
    <col min="3843" max="3843" width="5.7109375" style="4" customWidth="1"/>
    <col min="3844" max="3845" width="11.28515625" style="4" customWidth="1"/>
    <col min="3846" max="3846" width="3.42578125" style="4" customWidth="1"/>
    <col min="3847" max="3847" width="5.140625" style="4" customWidth="1"/>
    <col min="3848" max="3848" width="12.42578125" style="4" customWidth="1"/>
    <col min="3849" max="3849" width="5" style="4" customWidth="1"/>
    <col min="3850" max="3850" width="12.140625" style="4" customWidth="1"/>
    <col min="3851" max="3851" width="5.28515625" style="4" customWidth="1"/>
    <col min="3852" max="3852" width="11.7109375" style="4" customWidth="1"/>
    <col min="3853" max="3853" width="12" style="4" customWidth="1"/>
    <col min="3854" max="3854" width="3.42578125" style="4" customWidth="1"/>
    <col min="3855" max="4096" width="9" style="4"/>
    <col min="4097" max="4097" width="4.140625" style="4" customWidth="1"/>
    <col min="4098" max="4098" width="18.28515625" style="4" customWidth="1"/>
    <col min="4099" max="4099" width="5.7109375" style="4" customWidth="1"/>
    <col min="4100" max="4101" width="11.28515625" style="4" customWidth="1"/>
    <col min="4102" max="4102" width="3.42578125" style="4" customWidth="1"/>
    <col min="4103" max="4103" width="5.140625" style="4" customWidth="1"/>
    <col min="4104" max="4104" width="12.42578125" style="4" customWidth="1"/>
    <col min="4105" max="4105" width="5" style="4" customWidth="1"/>
    <col min="4106" max="4106" width="12.140625" style="4" customWidth="1"/>
    <col min="4107" max="4107" width="5.28515625" style="4" customWidth="1"/>
    <col min="4108" max="4108" width="11.7109375" style="4" customWidth="1"/>
    <col min="4109" max="4109" width="12" style="4" customWidth="1"/>
    <col min="4110" max="4110" width="3.42578125" style="4" customWidth="1"/>
    <col min="4111" max="4352" width="9" style="4"/>
    <col min="4353" max="4353" width="4.140625" style="4" customWidth="1"/>
    <col min="4354" max="4354" width="18.28515625" style="4" customWidth="1"/>
    <col min="4355" max="4355" width="5.7109375" style="4" customWidth="1"/>
    <col min="4356" max="4357" width="11.28515625" style="4" customWidth="1"/>
    <col min="4358" max="4358" width="3.42578125" style="4" customWidth="1"/>
    <col min="4359" max="4359" width="5.140625" style="4" customWidth="1"/>
    <col min="4360" max="4360" width="12.42578125" style="4" customWidth="1"/>
    <col min="4361" max="4361" width="5" style="4" customWidth="1"/>
    <col min="4362" max="4362" width="12.140625" style="4" customWidth="1"/>
    <col min="4363" max="4363" width="5.28515625" style="4" customWidth="1"/>
    <col min="4364" max="4364" width="11.7109375" style="4" customWidth="1"/>
    <col min="4365" max="4365" width="12" style="4" customWidth="1"/>
    <col min="4366" max="4366" width="3.42578125" style="4" customWidth="1"/>
    <col min="4367" max="4608" width="9" style="4"/>
    <col min="4609" max="4609" width="4.140625" style="4" customWidth="1"/>
    <col min="4610" max="4610" width="18.28515625" style="4" customWidth="1"/>
    <col min="4611" max="4611" width="5.7109375" style="4" customWidth="1"/>
    <col min="4612" max="4613" width="11.28515625" style="4" customWidth="1"/>
    <col min="4614" max="4614" width="3.42578125" style="4" customWidth="1"/>
    <col min="4615" max="4615" width="5.140625" style="4" customWidth="1"/>
    <col min="4616" max="4616" width="12.42578125" style="4" customWidth="1"/>
    <col min="4617" max="4617" width="5" style="4" customWidth="1"/>
    <col min="4618" max="4618" width="12.140625" style="4" customWidth="1"/>
    <col min="4619" max="4619" width="5.28515625" style="4" customWidth="1"/>
    <col min="4620" max="4620" width="11.7109375" style="4" customWidth="1"/>
    <col min="4621" max="4621" width="12" style="4" customWidth="1"/>
    <col min="4622" max="4622" width="3.42578125" style="4" customWidth="1"/>
    <col min="4623" max="4864" width="9" style="4"/>
    <col min="4865" max="4865" width="4.140625" style="4" customWidth="1"/>
    <col min="4866" max="4866" width="18.28515625" style="4" customWidth="1"/>
    <col min="4867" max="4867" width="5.7109375" style="4" customWidth="1"/>
    <col min="4868" max="4869" width="11.28515625" style="4" customWidth="1"/>
    <col min="4870" max="4870" width="3.42578125" style="4" customWidth="1"/>
    <col min="4871" max="4871" width="5.140625" style="4" customWidth="1"/>
    <col min="4872" max="4872" width="12.42578125" style="4" customWidth="1"/>
    <col min="4873" max="4873" width="5" style="4" customWidth="1"/>
    <col min="4874" max="4874" width="12.140625" style="4" customWidth="1"/>
    <col min="4875" max="4875" width="5.28515625" style="4" customWidth="1"/>
    <col min="4876" max="4876" width="11.7109375" style="4" customWidth="1"/>
    <col min="4877" max="4877" width="12" style="4" customWidth="1"/>
    <col min="4878" max="4878" width="3.42578125" style="4" customWidth="1"/>
    <col min="4879" max="5120" width="9" style="4"/>
    <col min="5121" max="5121" width="4.140625" style="4" customWidth="1"/>
    <col min="5122" max="5122" width="18.28515625" style="4" customWidth="1"/>
    <col min="5123" max="5123" width="5.7109375" style="4" customWidth="1"/>
    <col min="5124" max="5125" width="11.28515625" style="4" customWidth="1"/>
    <col min="5126" max="5126" width="3.42578125" style="4" customWidth="1"/>
    <col min="5127" max="5127" width="5.140625" style="4" customWidth="1"/>
    <col min="5128" max="5128" width="12.42578125" style="4" customWidth="1"/>
    <col min="5129" max="5129" width="5" style="4" customWidth="1"/>
    <col min="5130" max="5130" width="12.140625" style="4" customWidth="1"/>
    <col min="5131" max="5131" width="5.28515625" style="4" customWidth="1"/>
    <col min="5132" max="5132" width="11.7109375" style="4" customWidth="1"/>
    <col min="5133" max="5133" width="12" style="4" customWidth="1"/>
    <col min="5134" max="5134" width="3.42578125" style="4" customWidth="1"/>
    <col min="5135" max="5376" width="9" style="4"/>
    <col min="5377" max="5377" width="4.140625" style="4" customWidth="1"/>
    <col min="5378" max="5378" width="18.28515625" style="4" customWidth="1"/>
    <col min="5379" max="5379" width="5.7109375" style="4" customWidth="1"/>
    <col min="5380" max="5381" width="11.28515625" style="4" customWidth="1"/>
    <col min="5382" max="5382" width="3.42578125" style="4" customWidth="1"/>
    <col min="5383" max="5383" width="5.140625" style="4" customWidth="1"/>
    <col min="5384" max="5384" width="12.42578125" style="4" customWidth="1"/>
    <col min="5385" max="5385" width="5" style="4" customWidth="1"/>
    <col min="5386" max="5386" width="12.140625" style="4" customWidth="1"/>
    <col min="5387" max="5387" width="5.28515625" style="4" customWidth="1"/>
    <col min="5388" max="5388" width="11.7109375" style="4" customWidth="1"/>
    <col min="5389" max="5389" width="12" style="4" customWidth="1"/>
    <col min="5390" max="5390" width="3.42578125" style="4" customWidth="1"/>
    <col min="5391" max="5632" width="9" style="4"/>
    <col min="5633" max="5633" width="4.140625" style="4" customWidth="1"/>
    <col min="5634" max="5634" width="18.28515625" style="4" customWidth="1"/>
    <col min="5635" max="5635" width="5.7109375" style="4" customWidth="1"/>
    <col min="5636" max="5637" width="11.28515625" style="4" customWidth="1"/>
    <col min="5638" max="5638" width="3.42578125" style="4" customWidth="1"/>
    <col min="5639" max="5639" width="5.140625" style="4" customWidth="1"/>
    <col min="5640" max="5640" width="12.42578125" style="4" customWidth="1"/>
    <col min="5641" max="5641" width="5" style="4" customWidth="1"/>
    <col min="5642" max="5642" width="12.140625" style="4" customWidth="1"/>
    <col min="5643" max="5643" width="5.28515625" style="4" customWidth="1"/>
    <col min="5644" max="5644" width="11.7109375" style="4" customWidth="1"/>
    <col min="5645" max="5645" width="12" style="4" customWidth="1"/>
    <col min="5646" max="5646" width="3.42578125" style="4" customWidth="1"/>
    <col min="5647" max="5888" width="9" style="4"/>
    <col min="5889" max="5889" width="4.140625" style="4" customWidth="1"/>
    <col min="5890" max="5890" width="18.28515625" style="4" customWidth="1"/>
    <col min="5891" max="5891" width="5.7109375" style="4" customWidth="1"/>
    <col min="5892" max="5893" width="11.28515625" style="4" customWidth="1"/>
    <col min="5894" max="5894" width="3.42578125" style="4" customWidth="1"/>
    <col min="5895" max="5895" width="5.140625" style="4" customWidth="1"/>
    <col min="5896" max="5896" width="12.42578125" style="4" customWidth="1"/>
    <col min="5897" max="5897" width="5" style="4" customWidth="1"/>
    <col min="5898" max="5898" width="12.140625" style="4" customWidth="1"/>
    <col min="5899" max="5899" width="5.28515625" style="4" customWidth="1"/>
    <col min="5900" max="5900" width="11.7109375" style="4" customWidth="1"/>
    <col min="5901" max="5901" width="12" style="4" customWidth="1"/>
    <col min="5902" max="5902" width="3.42578125" style="4" customWidth="1"/>
    <col min="5903" max="6144" width="9" style="4"/>
    <col min="6145" max="6145" width="4.140625" style="4" customWidth="1"/>
    <col min="6146" max="6146" width="18.28515625" style="4" customWidth="1"/>
    <col min="6147" max="6147" width="5.7109375" style="4" customWidth="1"/>
    <col min="6148" max="6149" width="11.28515625" style="4" customWidth="1"/>
    <col min="6150" max="6150" width="3.42578125" style="4" customWidth="1"/>
    <col min="6151" max="6151" width="5.140625" style="4" customWidth="1"/>
    <col min="6152" max="6152" width="12.42578125" style="4" customWidth="1"/>
    <col min="6153" max="6153" width="5" style="4" customWidth="1"/>
    <col min="6154" max="6154" width="12.140625" style="4" customWidth="1"/>
    <col min="6155" max="6155" width="5.28515625" style="4" customWidth="1"/>
    <col min="6156" max="6156" width="11.7109375" style="4" customWidth="1"/>
    <col min="6157" max="6157" width="12" style="4" customWidth="1"/>
    <col min="6158" max="6158" width="3.42578125" style="4" customWidth="1"/>
    <col min="6159" max="6400" width="9" style="4"/>
    <col min="6401" max="6401" width="4.140625" style="4" customWidth="1"/>
    <col min="6402" max="6402" width="18.28515625" style="4" customWidth="1"/>
    <col min="6403" max="6403" width="5.7109375" style="4" customWidth="1"/>
    <col min="6404" max="6405" width="11.28515625" style="4" customWidth="1"/>
    <col min="6406" max="6406" width="3.42578125" style="4" customWidth="1"/>
    <col min="6407" max="6407" width="5.140625" style="4" customWidth="1"/>
    <col min="6408" max="6408" width="12.42578125" style="4" customWidth="1"/>
    <col min="6409" max="6409" width="5" style="4" customWidth="1"/>
    <col min="6410" max="6410" width="12.140625" style="4" customWidth="1"/>
    <col min="6411" max="6411" width="5.28515625" style="4" customWidth="1"/>
    <col min="6412" max="6412" width="11.7109375" style="4" customWidth="1"/>
    <col min="6413" max="6413" width="12" style="4" customWidth="1"/>
    <col min="6414" max="6414" width="3.42578125" style="4" customWidth="1"/>
    <col min="6415" max="6656" width="9" style="4"/>
    <col min="6657" max="6657" width="4.140625" style="4" customWidth="1"/>
    <col min="6658" max="6658" width="18.28515625" style="4" customWidth="1"/>
    <col min="6659" max="6659" width="5.7109375" style="4" customWidth="1"/>
    <col min="6660" max="6661" width="11.28515625" style="4" customWidth="1"/>
    <col min="6662" max="6662" width="3.42578125" style="4" customWidth="1"/>
    <col min="6663" max="6663" width="5.140625" style="4" customWidth="1"/>
    <col min="6664" max="6664" width="12.42578125" style="4" customWidth="1"/>
    <col min="6665" max="6665" width="5" style="4" customWidth="1"/>
    <col min="6666" max="6666" width="12.140625" style="4" customWidth="1"/>
    <col min="6667" max="6667" width="5.28515625" style="4" customWidth="1"/>
    <col min="6668" max="6668" width="11.7109375" style="4" customWidth="1"/>
    <col min="6669" max="6669" width="12" style="4" customWidth="1"/>
    <col min="6670" max="6670" width="3.42578125" style="4" customWidth="1"/>
    <col min="6671" max="6912" width="9" style="4"/>
    <col min="6913" max="6913" width="4.140625" style="4" customWidth="1"/>
    <col min="6914" max="6914" width="18.28515625" style="4" customWidth="1"/>
    <col min="6915" max="6915" width="5.7109375" style="4" customWidth="1"/>
    <col min="6916" max="6917" width="11.28515625" style="4" customWidth="1"/>
    <col min="6918" max="6918" width="3.42578125" style="4" customWidth="1"/>
    <col min="6919" max="6919" width="5.140625" style="4" customWidth="1"/>
    <col min="6920" max="6920" width="12.42578125" style="4" customWidth="1"/>
    <col min="6921" max="6921" width="5" style="4" customWidth="1"/>
    <col min="6922" max="6922" width="12.140625" style="4" customWidth="1"/>
    <col min="6923" max="6923" width="5.28515625" style="4" customWidth="1"/>
    <col min="6924" max="6924" width="11.7109375" style="4" customWidth="1"/>
    <col min="6925" max="6925" width="12" style="4" customWidth="1"/>
    <col min="6926" max="6926" width="3.42578125" style="4" customWidth="1"/>
    <col min="6927" max="7168" width="9" style="4"/>
    <col min="7169" max="7169" width="4.140625" style="4" customWidth="1"/>
    <col min="7170" max="7170" width="18.28515625" style="4" customWidth="1"/>
    <col min="7171" max="7171" width="5.7109375" style="4" customWidth="1"/>
    <col min="7172" max="7173" width="11.28515625" style="4" customWidth="1"/>
    <col min="7174" max="7174" width="3.42578125" style="4" customWidth="1"/>
    <col min="7175" max="7175" width="5.140625" style="4" customWidth="1"/>
    <col min="7176" max="7176" width="12.42578125" style="4" customWidth="1"/>
    <col min="7177" max="7177" width="5" style="4" customWidth="1"/>
    <col min="7178" max="7178" width="12.140625" style="4" customWidth="1"/>
    <col min="7179" max="7179" width="5.28515625" style="4" customWidth="1"/>
    <col min="7180" max="7180" width="11.7109375" style="4" customWidth="1"/>
    <col min="7181" max="7181" width="12" style="4" customWidth="1"/>
    <col min="7182" max="7182" width="3.42578125" style="4" customWidth="1"/>
    <col min="7183" max="7424" width="9" style="4"/>
    <col min="7425" max="7425" width="4.140625" style="4" customWidth="1"/>
    <col min="7426" max="7426" width="18.28515625" style="4" customWidth="1"/>
    <col min="7427" max="7427" width="5.7109375" style="4" customWidth="1"/>
    <col min="7428" max="7429" width="11.28515625" style="4" customWidth="1"/>
    <col min="7430" max="7430" width="3.42578125" style="4" customWidth="1"/>
    <col min="7431" max="7431" width="5.140625" style="4" customWidth="1"/>
    <col min="7432" max="7432" width="12.42578125" style="4" customWidth="1"/>
    <col min="7433" max="7433" width="5" style="4" customWidth="1"/>
    <col min="7434" max="7434" width="12.140625" style="4" customWidth="1"/>
    <col min="7435" max="7435" width="5.28515625" style="4" customWidth="1"/>
    <col min="7436" max="7436" width="11.7109375" style="4" customWidth="1"/>
    <col min="7437" max="7437" width="12" style="4" customWidth="1"/>
    <col min="7438" max="7438" width="3.42578125" style="4" customWidth="1"/>
    <col min="7439" max="7680" width="9" style="4"/>
    <col min="7681" max="7681" width="4.140625" style="4" customWidth="1"/>
    <col min="7682" max="7682" width="18.28515625" style="4" customWidth="1"/>
    <col min="7683" max="7683" width="5.7109375" style="4" customWidth="1"/>
    <col min="7684" max="7685" width="11.28515625" style="4" customWidth="1"/>
    <col min="7686" max="7686" width="3.42578125" style="4" customWidth="1"/>
    <col min="7687" max="7687" width="5.140625" style="4" customWidth="1"/>
    <col min="7688" max="7688" width="12.42578125" style="4" customWidth="1"/>
    <col min="7689" max="7689" width="5" style="4" customWidth="1"/>
    <col min="7690" max="7690" width="12.140625" style="4" customWidth="1"/>
    <col min="7691" max="7691" width="5.28515625" style="4" customWidth="1"/>
    <col min="7692" max="7692" width="11.7109375" style="4" customWidth="1"/>
    <col min="7693" max="7693" width="12" style="4" customWidth="1"/>
    <col min="7694" max="7694" width="3.42578125" style="4" customWidth="1"/>
    <col min="7695" max="7936" width="9" style="4"/>
    <col min="7937" max="7937" width="4.140625" style="4" customWidth="1"/>
    <col min="7938" max="7938" width="18.28515625" style="4" customWidth="1"/>
    <col min="7939" max="7939" width="5.7109375" style="4" customWidth="1"/>
    <col min="7940" max="7941" width="11.28515625" style="4" customWidth="1"/>
    <col min="7942" max="7942" width="3.42578125" style="4" customWidth="1"/>
    <col min="7943" max="7943" width="5.140625" style="4" customWidth="1"/>
    <col min="7944" max="7944" width="12.42578125" style="4" customWidth="1"/>
    <col min="7945" max="7945" width="5" style="4" customWidth="1"/>
    <col min="7946" max="7946" width="12.140625" style="4" customWidth="1"/>
    <col min="7947" max="7947" width="5.28515625" style="4" customWidth="1"/>
    <col min="7948" max="7948" width="11.7109375" style="4" customWidth="1"/>
    <col min="7949" max="7949" width="12" style="4" customWidth="1"/>
    <col min="7950" max="7950" width="3.42578125" style="4" customWidth="1"/>
    <col min="7951" max="8192" width="9" style="4"/>
    <col min="8193" max="8193" width="4.140625" style="4" customWidth="1"/>
    <col min="8194" max="8194" width="18.28515625" style="4" customWidth="1"/>
    <col min="8195" max="8195" width="5.7109375" style="4" customWidth="1"/>
    <col min="8196" max="8197" width="11.28515625" style="4" customWidth="1"/>
    <col min="8198" max="8198" width="3.42578125" style="4" customWidth="1"/>
    <col min="8199" max="8199" width="5.140625" style="4" customWidth="1"/>
    <col min="8200" max="8200" width="12.42578125" style="4" customWidth="1"/>
    <col min="8201" max="8201" width="5" style="4" customWidth="1"/>
    <col min="8202" max="8202" width="12.140625" style="4" customWidth="1"/>
    <col min="8203" max="8203" width="5.28515625" style="4" customWidth="1"/>
    <col min="8204" max="8204" width="11.7109375" style="4" customWidth="1"/>
    <col min="8205" max="8205" width="12" style="4" customWidth="1"/>
    <col min="8206" max="8206" width="3.42578125" style="4" customWidth="1"/>
    <col min="8207" max="8448" width="9" style="4"/>
    <col min="8449" max="8449" width="4.140625" style="4" customWidth="1"/>
    <col min="8450" max="8450" width="18.28515625" style="4" customWidth="1"/>
    <col min="8451" max="8451" width="5.7109375" style="4" customWidth="1"/>
    <col min="8452" max="8453" width="11.28515625" style="4" customWidth="1"/>
    <col min="8454" max="8454" width="3.42578125" style="4" customWidth="1"/>
    <col min="8455" max="8455" width="5.140625" style="4" customWidth="1"/>
    <col min="8456" max="8456" width="12.42578125" style="4" customWidth="1"/>
    <col min="8457" max="8457" width="5" style="4" customWidth="1"/>
    <col min="8458" max="8458" width="12.140625" style="4" customWidth="1"/>
    <col min="8459" max="8459" width="5.28515625" style="4" customWidth="1"/>
    <col min="8460" max="8460" width="11.7109375" style="4" customWidth="1"/>
    <col min="8461" max="8461" width="12" style="4" customWidth="1"/>
    <col min="8462" max="8462" width="3.42578125" style="4" customWidth="1"/>
    <col min="8463" max="8704" width="9" style="4"/>
    <col min="8705" max="8705" width="4.140625" style="4" customWidth="1"/>
    <col min="8706" max="8706" width="18.28515625" style="4" customWidth="1"/>
    <col min="8707" max="8707" width="5.7109375" style="4" customWidth="1"/>
    <col min="8708" max="8709" width="11.28515625" style="4" customWidth="1"/>
    <col min="8710" max="8710" width="3.42578125" style="4" customWidth="1"/>
    <col min="8711" max="8711" width="5.140625" style="4" customWidth="1"/>
    <col min="8712" max="8712" width="12.42578125" style="4" customWidth="1"/>
    <col min="8713" max="8713" width="5" style="4" customWidth="1"/>
    <col min="8714" max="8714" width="12.140625" style="4" customWidth="1"/>
    <col min="8715" max="8715" width="5.28515625" style="4" customWidth="1"/>
    <col min="8716" max="8716" width="11.7109375" style="4" customWidth="1"/>
    <col min="8717" max="8717" width="12" style="4" customWidth="1"/>
    <col min="8718" max="8718" width="3.42578125" style="4" customWidth="1"/>
    <col min="8719" max="8960" width="9" style="4"/>
    <col min="8961" max="8961" width="4.140625" style="4" customWidth="1"/>
    <col min="8962" max="8962" width="18.28515625" style="4" customWidth="1"/>
    <col min="8963" max="8963" width="5.7109375" style="4" customWidth="1"/>
    <col min="8964" max="8965" width="11.28515625" style="4" customWidth="1"/>
    <col min="8966" max="8966" width="3.42578125" style="4" customWidth="1"/>
    <col min="8967" max="8967" width="5.140625" style="4" customWidth="1"/>
    <col min="8968" max="8968" width="12.42578125" style="4" customWidth="1"/>
    <col min="8969" max="8969" width="5" style="4" customWidth="1"/>
    <col min="8970" max="8970" width="12.140625" style="4" customWidth="1"/>
    <col min="8971" max="8971" width="5.28515625" style="4" customWidth="1"/>
    <col min="8972" max="8972" width="11.7109375" style="4" customWidth="1"/>
    <col min="8973" max="8973" width="12" style="4" customWidth="1"/>
    <col min="8974" max="8974" width="3.42578125" style="4" customWidth="1"/>
    <col min="8975" max="9216" width="9" style="4"/>
    <col min="9217" max="9217" width="4.140625" style="4" customWidth="1"/>
    <col min="9218" max="9218" width="18.28515625" style="4" customWidth="1"/>
    <col min="9219" max="9219" width="5.7109375" style="4" customWidth="1"/>
    <col min="9220" max="9221" width="11.28515625" style="4" customWidth="1"/>
    <col min="9222" max="9222" width="3.42578125" style="4" customWidth="1"/>
    <col min="9223" max="9223" width="5.140625" style="4" customWidth="1"/>
    <col min="9224" max="9224" width="12.42578125" style="4" customWidth="1"/>
    <col min="9225" max="9225" width="5" style="4" customWidth="1"/>
    <col min="9226" max="9226" width="12.140625" style="4" customWidth="1"/>
    <col min="9227" max="9227" width="5.28515625" style="4" customWidth="1"/>
    <col min="9228" max="9228" width="11.7109375" style="4" customWidth="1"/>
    <col min="9229" max="9229" width="12" style="4" customWidth="1"/>
    <col min="9230" max="9230" width="3.42578125" style="4" customWidth="1"/>
    <col min="9231" max="9472" width="9" style="4"/>
    <col min="9473" max="9473" width="4.140625" style="4" customWidth="1"/>
    <col min="9474" max="9474" width="18.28515625" style="4" customWidth="1"/>
    <col min="9475" max="9475" width="5.7109375" style="4" customWidth="1"/>
    <col min="9476" max="9477" width="11.28515625" style="4" customWidth="1"/>
    <col min="9478" max="9478" width="3.42578125" style="4" customWidth="1"/>
    <col min="9479" max="9479" width="5.140625" style="4" customWidth="1"/>
    <col min="9480" max="9480" width="12.42578125" style="4" customWidth="1"/>
    <col min="9481" max="9481" width="5" style="4" customWidth="1"/>
    <col min="9482" max="9482" width="12.140625" style="4" customWidth="1"/>
    <col min="9483" max="9483" width="5.28515625" style="4" customWidth="1"/>
    <col min="9484" max="9484" width="11.7109375" style="4" customWidth="1"/>
    <col min="9485" max="9485" width="12" style="4" customWidth="1"/>
    <col min="9486" max="9486" width="3.42578125" style="4" customWidth="1"/>
    <col min="9487" max="9728" width="9" style="4"/>
    <col min="9729" max="9729" width="4.140625" style="4" customWidth="1"/>
    <col min="9730" max="9730" width="18.28515625" style="4" customWidth="1"/>
    <col min="9731" max="9731" width="5.7109375" style="4" customWidth="1"/>
    <col min="9732" max="9733" width="11.28515625" style="4" customWidth="1"/>
    <col min="9734" max="9734" width="3.42578125" style="4" customWidth="1"/>
    <col min="9735" max="9735" width="5.140625" style="4" customWidth="1"/>
    <col min="9736" max="9736" width="12.42578125" style="4" customWidth="1"/>
    <col min="9737" max="9737" width="5" style="4" customWidth="1"/>
    <col min="9738" max="9738" width="12.140625" style="4" customWidth="1"/>
    <col min="9739" max="9739" width="5.28515625" style="4" customWidth="1"/>
    <col min="9740" max="9740" width="11.7109375" style="4" customWidth="1"/>
    <col min="9741" max="9741" width="12" style="4" customWidth="1"/>
    <col min="9742" max="9742" width="3.42578125" style="4" customWidth="1"/>
    <col min="9743" max="9984" width="9" style="4"/>
    <col min="9985" max="9985" width="4.140625" style="4" customWidth="1"/>
    <col min="9986" max="9986" width="18.28515625" style="4" customWidth="1"/>
    <col min="9987" max="9987" width="5.7109375" style="4" customWidth="1"/>
    <col min="9988" max="9989" width="11.28515625" style="4" customWidth="1"/>
    <col min="9990" max="9990" width="3.42578125" style="4" customWidth="1"/>
    <col min="9991" max="9991" width="5.140625" style="4" customWidth="1"/>
    <col min="9992" max="9992" width="12.42578125" style="4" customWidth="1"/>
    <col min="9993" max="9993" width="5" style="4" customWidth="1"/>
    <col min="9994" max="9994" width="12.140625" style="4" customWidth="1"/>
    <col min="9995" max="9995" width="5.28515625" style="4" customWidth="1"/>
    <col min="9996" max="9996" width="11.7109375" style="4" customWidth="1"/>
    <col min="9997" max="9997" width="12" style="4" customWidth="1"/>
    <col min="9998" max="9998" width="3.42578125" style="4" customWidth="1"/>
    <col min="9999" max="10240" width="9" style="4"/>
    <col min="10241" max="10241" width="4.140625" style="4" customWidth="1"/>
    <col min="10242" max="10242" width="18.28515625" style="4" customWidth="1"/>
    <col min="10243" max="10243" width="5.7109375" style="4" customWidth="1"/>
    <col min="10244" max="10245" width="11.28515625" style="4" customWidth="1"/>
    <col min="10246" max="10246" width="3.42578125" style="4" customWidth="1"/>
    <col min="10247" max="10247" width="5.140625" style="4" customWidth="1"/>
    <col min="10248" max="10248" width="12.42578125" style="4" customWidth="1"/>
    <col min="10249" max="10249" width="5" style="4" customWidth="1"/>
    <col min="10250" max="10250" width="12.140625" style="4" customWidth="1"/>
    <col min="10251" max="10251" width="5.28515625" style="4" customWidth="1"/>
    <col min="10252" max="10252" width="11.7109375" style="4" customWidth="1"/>
    <col min="10253" max="10253" width="12" style="4" customWidth="1"/>
    <col min="10254" max="10254" width="3.42578125" style="4" customWidth="1"/>
    <col min="10255" max="10496" width="9" style="4"/>
    <col min="10497" max="10497" width="4.140625" style="4" customWidth="1"/>
    <col min="10498" max="10498" width="18.28515625" style="4" customWidth="1"/>
    <col min="10499" max="10499" width="5.7109375" style="4" customWidth="1"/>
    <col min="10500" max="10501" width="11.28515625" style="4" customWidth="1"/>
    <col min="10502" max="10502" width="3.42578125" style="4" customWidth="1"/>
    <col min="10503" max="10503" width="5.140625" style="4" customWidth="1"/>
    <col min="10504" max="10504" width="12.42578125" style="4" customWidth="1"/>
    <col min="10505" max="10505" width="5" style="4" customWidth="1"/>
    <col min="10506" max="10506" width="12.140625" style="4" customWidth="1"/>
    <col min="10507" max="10507" width="5.28515625" style="4" customWidth="1"/>
    <col min="10508" max="10508" width="11.7109375" style="4" customWidth="1"/>
    <col min="10509" max="10509" width="12" style="4" customWidth="1"/>
    <col min="10510" max="10510" width="3.42578125" style="4" customWidth="1"/>
    <col min="10511" max="10752" width="9" style="4"/>
    <col min="10753" max="10753" width="4.140625" style="4" customWidth="1"/>
    <col min="10754" max="10754" width="18.28515625" style="4" customWidth="1"/>
    <col min="10755" max="10755" width="5.7109375" style="4" customWidth="1"/>
    <col min="10756" max="10757" width="11.28515625" style="4" customWidth="1"/>
    <col min="10758" max="10758" width="3.42578125" style="4" customWidth="1"/>
    <col min="10759" max="10759" width="5.140625" style="4" customWidth="1"/>
    <col min="10760" max="10760" width="12.42578125" style="4" customWidth="1"/>
    <col min="10761" max="10761" width="5" style="4" customWidth="1"/>
    <col min="10762" max="10762" width="12.140625" style="4" customWidth="1"/>
    <col min="10763" max="10763" width="5.28515625" style="4" customWidth="1"/>
    <col min="10764" max="10764" width="11.7109375" style="4" customWidth="1"/>
    <col min="10765" max="10765" width="12" style="4" customWidth="1"/>
    <col min="10766" max="10766" width="3.42578125" style="4" customWidth="1"/>
    <col min="10767" max="11008" width="9" style="4"/>
    <col min="11009" max="11009" width="4.140625" style="4" customWidth="1"/>
    <col min="11010" max="11010" width="18.28515625" style="4" customWidth="1"/>
    <col min="11011" max="11011" width="5.7109375" style="4" customWidth="1"/>
    <col min="11012" max="11013" width="11.28515625" style="4" customWidth="1"/>
    <col min="11014" max="11014" width="3.42578125" style="4" customWidth="1"/>
    <col min="11015" max="11015" width="5.140625" style="4" customWidth="1"/>
    <col min="11016" max="11016" width="12.42578125" style="4" customWidth="1"/>
    <col min="11017" max="11017" width="5" style="4" customWidth="1"/>
    <col min="11018" max="11018" width="12.140625" style="4" customWidth="1"/>
    <col min="11019" max="11019" width="5.28515625" style="4" customWidth="1"/>
    <col min="11020" max="11020" width="11.7109375" style="4" customWidth="1"/>
    <col min="11021" max="11021" width="12" style="4" customWidth="1"/>
    <col min="11022" max="11022" width="3.42578125" style="4" customWidth="1"/>
    <col min="11023" max="11264" width="9" style="4"/>
    <col min="11265" max="11265" width="4.140625" style="4" customWidth="1"/>
    <col min="11266" max="11266" width="18.28515625" style="4" customWidth="1"/>
    <col min="11267" max="11267" width="5.7109375" style="4" customWidth="1"/>
    <col min="11268" max="11269" width="11.28515625" style="4" customWidth="1"/>
    <col min="11270" max="11270" width="3.42578125" style="4" customWidth="1"/>
    <col min="11271" max="11271" width="5.140625" style="4" customWidth="1"/>
    <col min="11272" max="11272" width="12.42578125" style="4" customWidth="1"/>
    <col min="11273" max="11273" width="5" style="4" customWidth="1"/>
    <col min="11274" max="11274" width="12.140625" style="4" customWidth="1"/>
    <col min="11275" max="11275" width="5.28515625" style="4" customWidth="1"/>
    <col min="11276" max="11276" width="11.7109375" style="4" customWidth="1"/>
    <col min="11277" max="11277" width="12" style="4" customWidth="1"/>
    <col min="11278" max="11278" width="3.42578125" style="4" customWidth="1"/>
    <col min="11279" max="11520" width="9" style="4"/>
    <col min="11521" max="11521" width="4.140625" style="4" customWidth="1"/>
    <col min="11522" max="11522" width="18.28515625" style="4" customWidth="1"/>
    <col min="11523" max="11523" width="5.7109375" style="4" customWidth="1"/>
    <col min="11524" max="11525" width="11.28515625" style="4" customWidth="1"/>
    <col min="11526" max="11526" width="3.42578125" style="4" customWidth="1"/>
    <col min="11527" max="11527" width="5.140625" style="4" customWidth="1"/>
    <col min="11528" max="11528" width="12.42578125" style="4" customWidth="1"/>
    <col min="11529" max="11529" width="5" style="4" customWidth="1"/>
    <col min="11530" max="11530" width="12.140625" style="4" customWidth="1"/>
    <col min="11531" max="11531" width="5.28515625" style="4" customWidth="1"/>
    <col min="11532" max="11532" width="11.7109375" style="4" customWidth="1"/>
    <col min="11533" max="11533" width="12" style="4" customWidth="1"/>
    <col min="11534" max="11534" width="3.42578125" style="4" customWidth="1"/>
    <col min="11535" max="11776" width="9" style="4"/>
    <col min="11777" max="11777" width="4.140625" style="4" customWidth="1"/>
    <col min="11778" max="11778" width="18.28515625" style="4" customWidth="1"/>
    <col min="11779" max="11779" width="5.7109375" style="4" customWidth="1"/>
    <col min="11780" max="11781" width="11.28515625" style="4" customWidth="1"/>
    <col min="11782" max="11782" width="3.42578125" style="4" customWidth="1"/>
    <col min="11783" max="11783" width="5.140625" style="4" customWidth="1"/>
    <col min="11784" max="11784" width="12.42578125" style="4" customWidth="1"/>
    <col min="11785" max="11785" width="5" style="4" customWidth="1"/>
    <col min="11786" max="11786" width="12.140625" style="4" customWidth="1"/>
    <col min="11787" max="11787" width="5.28515625" style="4" customWidth="1"/>
    <col min="11788" max="11788" width="11.7109375" style="4" customWidth="1"/>
    <col min="11789" max="11789" width="12" style="4" customWidth="1"/>
    <col min="11790" max="11790" width="3.42578125" style="4" customWidth="1"/>
    <col min="11791" max="12032" width="9" style="4"/>
    <col min="12033" max="12033" width="4.140625" style="4" customWidth="1"/>
    <col min="12034" max="12034" width="18.28515625" style="4" customWidth="1"/>
    <col min="12035" max="12035" width="5.7109375" style="4" customWidth="1"/>
    <col min="12036" max="12037" width="11.28515625" style="4" customWidth="1"/>
    <col min="12038" max="12038" width="3.42578125" style="4" customWidth="1"/>
    <col min="12039" max="12039" width="5.140625" style="4" customWidth="1"/>
    <col min="12040" max="12040" width="12.42578125" style="4" customWidth="1"/>
    <col min="12041" max="12041" width="5" style="4" customWidth="1"/>
    <col min="12042" max="12042" width="12.140625" style="4" customWidth="1"/>
    <col min="12043" max="12043" width="5.28515625" style="4" customWidth="1"/>
    <col min="12044" max="12044" width="11.7109375" style="4" customWidth="1"/>
    <col min="12045" max="12045" width="12" style="4" customWidth="1"/>
    <col min="12046" max="12046" width="3.42578125" style="4" customWidth="1"/>
    <col min="12047" max="12288" width="9" style="4"/>
    <col min="12289" max="12289" width="4.140625" style="4" customWidth="1"/>
    <col min="12290" max="12290" width="18.28515625" style="4" customWidth="1"/>
    <col min="12291" max="12291" width="5.7109375" style="4" customWidth="1"/>
    <col min="12292" max="12293" width="11.28515625" style="4" customWidth="1"/>
    <col min="12294" max="12294" width="3.42578125" style="4" customWidth="1"/>
    <col min="12295" max="12295" width="5.140625" style="4" customWidth="1"/>
    <col min="12296" max="12296" width="12.42578125" style="4" customWidth="1"/>
    <col min="12297" max="12297" width="5" style="4" customWidth="1"/>
    <col min="12298" max="12298" width="12.140625" style="4" customWidth="1"/>
    <col min="12299" max="12299" width="5.28515625" style="4" customWidth="1"/>
    <col min="12300" max="12300" width="11.7109375" style="4" customWidth="1"/>
    <col min="12301" max="12301" width="12" style="4" customWidth="1"/>
    <col min="12302" max="12302" width="3.42578125" style="4" customWidth="1"/>
    <col min="12303" max="12544" width="9" style="4"/>
    <col min="12545" max="12545" width="4.140625" style="4" customWidth="1"/>
    <col min="12546" max="12546" width="18.28515625" style="4" customWidth="1"/>
    <col min="12547" max="12547" width="5.7109375" style="4" customWidth="1"/>
    <col min="12548" max="12549" width="11.28515625" style="4" customWidth="1"/>
    <col min="12550" max="12550" width="3.42578125" style="4" customWidth="1"/>
    <col min="12551" max="12551" width="5.140625" style="4" customWidth="1"/>
    <col min="12552" max="12552" width="12.42578125" style="4" customWidth="1"/>
    <col min="12553" max="12553" width="5" style="4" customWidth="1"/>
    <col min="12554" max="12554" width="12.140625" style="4" customWidth="1"/>
    <col min="12555" max="12555" width="5.28515625" style="4" customWidth="1"/>
    <col min="12556" max="12556" width="11.7109375" style="4" customWidth="1"/>
    <col min="12557" max="12557" width="12" style="4" customWidth="1"/>
    <col min="12558" max="12558" width="3.42578125" style="4" customWidth="1"/>
    <col min="12559" max="12800" width="9" style="4"/>
    <col min="12801" max="12801" width="4.140625" style="4" customWidth="1"/>
    <col min="12802" max="12802" width="18.28515625" style="4" customWidth="1"/>
    <col min="12803" max="12803" width="5.7109375" style="4" customWidth="1"/>
    <col min="12804" max="12805" width="11.28515625" style="4" customWidth="1"/>
    <col min="12806" max="12806" width="3.42578125" style="4" customWidth="1"/>
    <col min="12807" max="12807" width="5.140625" style="4" customWidth="1"/>
    <col min="12808" max="12808" width="12.42578125" style="4" customWidth="1"/>
    <col min="12809" max="12809" width="5" style="4" customWidth="1"/>
    <col min="12810" max="12810" width="12.140625" style="4" customWidth="1"/>
    <col min="12811" max="12811" width="5.28515625" style="4" customWidth="1"/>
    <col min="12812" max="12812" width="11.7109375" style="4" customWidth="1"/>
    <col min="12813" max="12813" width="12" style="4" customWidth="1"/>
    <col min="12814" max="12814" width="3.42578125" style="4" customWidth="1"/>
    <col min="12815" max="13056" width="9" style="4"/>
    <col min="13057" max="13057" width="4.140625" style="4" customWidth="1"/>
    <col min="13058" max="13058" width="18.28515625" style="4" customWidth="1"/>
    <col min="13059" max="13059" width="5.7109375" style="4" customWidth="1"/>
    <col min="13060" max="13061" width="11.28515625" style="4" customWidth="1"/>
    <col min="13062" max="13062" width="3.42578125" style="4" customWidth="1"/>
    <col min="13063" max="13063" width="5.140625" style="4" customWidth="1"/>
    <col min="13064" max="13064" width="12.42578125" style="4" customWidth="1"/>
    <col min="13065" max="13065" width="5" style="4" customWidth="1"/>
    <col min="13066" max="13066" width="12.140625" style="4" customWidth="1"/>
    <col min="13067" max="13067" width="5.28515625" style="4" customWidth="1"/>
    <col min="13068" max="13068" width="11.7109375" style="4" customWidth="1"/>
    <col min="13069" max="13069" width="12" style="4" customWidth="1"/>
    <col min="13070" max="13070" width="3.42578125" style="4" customWidth="1"/>
    <col min="13071" max="13312" width="9" style="4"/>
    <col min="13313" max="13313" width="4.140625" style="4" customWidth="1"/>
    <col min="13314" max="13314" width="18.28515625" style="4" customWidth="1"/>
    <col min="13315" max="13315" width="5.7109375" style="4" customWidth="1"/>
    <col min="13316" max="13317" width="11.28515625" style="4" customWidth="1"/>
    <col min="13318" max="13318" width="3.42578125" style="4" customWidth="1"/>
    <col min="13319" max="13319" width="5.140625" style="4" customWidth="1"/>
    <col min="13320" max="13320" width="12.42578125" style="4" customWidth="1"/>
    <col min="13321" max="13321" width="5" style="4" customWidth="1"/>
    <col min="13322" max="13322" width="12.140625" style="4" customWidth="1"/>
    <col min="13323" max="13323" width="5.28515625" style="4" customWidth="1"/>
    <col min="13324" max="13324" width="11.7109375" style="4" customWidth="1"/>
    <col min="13325" max="13325" width="12" style="4" customWidth="1"/>
    <col min="13326" max="13326" width="3.42578125" style="4" customWidth="1"/>
    <col min="13327" max="13568" width="9" style="4"/>
    <col min="13569" max="13569" width="4.140625" style="4" customWidth="1"/>
    <col min="13570" max="13570" width="18.28515625" style="4" customWidth="1"/>
    <col min="13571" max="13571" width="5.7109375" style="4" customWidth="1"/>
    <col min="13572" max="13573" width="11.28515625" style="4" customWidth="1"/>
    <col min="13574" max="13574" width="3.42578125" style="4" customWidth="1"/>
    <col min="13575" max="13575" width="5.140625" style="4" customWidth="1"/>
    <col min="13576" max="13576" width="12.42578125" style="4" customWidth="1"/>
    <col min="13577" max="13577" width="5" style="4" customWidth="1"/>
    <col min="13578" max="13578" width="12.140625" style="4" customWidth="1"/>
    <col min="13579" max="13579" width="5.28515625" style="4" customWidth="1"/>
    <col min="13580" max="13580" width="11.7109375" style="4" customWidth="1"/>
    <col min="13581" max="13581" width="12" style="4" customWidth="1"/>
    <col min="13582" max="13582" width="3.42578125" style="4" customWidth="1"/>
    <col min="13583" max="13824" width="9" style="4"/>
    <col min="13825" max="13825" width="4.140625" style="4" customWidth="1"/>
    <col min="13826" max="13826" width="18.28515625" style="4" customWidth="1"/>
    <col min="13827" max="13827" width="5.7109375" style="4" customWidth="1"/>
    <col min="13828" max="13829" width="11.28515625" style="4" customWidth="1"/>
    <col min="13830" max="13830" width="3.42578125" style="4" customWidth="1"/>
    <col min="13831" max="13831" width="5.140625" style="4" customWidth="1"/>
    <col min="13832" max="13832" width="12.42578125" style="4" customWidth="1"/>
    <col min="13833" max="13833" width="5" style="4" customWidth="1"/>
    <col min="13834" max="13834" width="12.140625" style="4" customWidth="1"/>
    <col min="13835" max="13835" width="5.28515625" style="4" customWidth="1"/>
    <col min="13836" max="13836" width="11.7109375" style="4" customWidth="1"/>
    <col min="13837" max="13837" width="12" style="4" customWidth="1"/>
    <col min="13838" max="13838" width="3.42578125" style="4" customWidth="1"/>
    <col min="13839" max="14080" width="9" style="4"/>
    <col min="14081" max="14081" width="4.140625" style="4" customWidth="1"/>
    <col min="14082" max="14082" width="18.28515625" style="4" customWidth="1"/>
    <col min="14083" max="14083" width="5.7109375" style="4" customWidth="1"/>
    <col min="14084" max="14085" width="11.28515625" style="4" customWidth="1"/>
    <col min="14086" max="14086" width="3.42578125" style="4" customWidth="1"/>
    <col min="14087" max="14087" width="5.140625" style="4" customWidth="1"/>
    <col min="14088" max="14088" width="12.42578125" style="4" customWidth="1"/>
    <col min="14089" max="14089" width="5" style="4" customWidth="1"/>
    <col min="14090" max="14090" width="12.140625" style="4" customWidth="1"/>
    <col min="14091" max="14091" width="5.28515625" style="4" customWidth="1"/>
    <col min="14092" max="14092" width="11.7109375" style="4" customWidth="1"/>
    <col min="14093" max="14093" width="12" style="4" customWidth="1"/>
    <col min="14094" max="14094" width="3.42578125" style="4" customWidth="1"/>
    <col min="14095" max="14336" width="9" style="4"/>
    <col min="14337" max="14337" width="4.140625" style="4" customWidth="1"/>
    <col min="14338" max="14338" width="18.28515625" style="4" customWidth="1"/>
    <col min="14339" max="14339" width="5.7109375" style="4" customWidth="1"/>
    <col min="14340" max="14341" width="11.28515625" style="4" customWidth="1"/>
    <col min="14342" max="14342" width="3.42578125" style="4" customWidth="1"/>
    <col min="14343" max="14343" width="5.140625" style="4" customWidth="1"/>
    <col min="14344" max="14344" width="12.42578125" style="4" customWidth="1"/>
    <col min="14345" max="14345" width="5" style="4" customWidth="1"/>
    <col min="14346" max="14346" width="12.140625" style="4" customWidth="1"/>
    <col min="14347" max="14347" width="5.28515625" style="4" customWidth="1"/>
    <col min="14348" max="14348" width="11.7109375" style="4" customWidth="1"/>
    <col min="14349" max="14349" width="12" style="4" customWidth="1"/>
    <col min="14350" max="14350" width="3.42578125" style="4" customWidth="1"/>
    <col min="14351" max="14592" width="9" style="4"/>
    <col min="14593" max="14593" width="4.140625" style="4" customWidth="1"/>
    <col min="14594" max="14594" width="18.28515625" style="4" customWidth="1"/>
    <col min="14595" max="14595" width="5.7109375" style="4" customWidth="1"/>
    <col min="14596" max="14597" width="11.28515625" style="4" customWidth="1"/>
    <col min="14598" max="14598" width="3.42578125" style="4" customWidth="1"/>
    <col min="14599" max="14599" width="5.140625" style="4" customWidth="1"/>
    <col min="14600" max="14600" width="12.42578125" style="4" customWidth="1"/>
    <col min="14601" max="14601" width="5" style="4" customWidth="1"/>
    <col min="14602" max="14602" width="12.140625" style="4" customWidth="1"/>
    <col min="14603" max="14603" width="5.28515625" style="4" customWidth="1"/>
    <col min="14604" max="14604" width="11.7109375" style="4" customWidth="1"/>
    <col min="14605" max="14605" width="12" style="4" customWidth="1"/>
    <col min="14606" max="14606" width="3.42578125" style="4" customWidth="1"/>
    <col min="14607" max="14848" width="9" style="4"/>
    <col min="14849" max="14849" width="4.140625" style="4" customWidth="1"/>
    <col min="14850" max="14850" width="18.28515625" style="4" customWidth="1"/>
    <col min="14851" max="14851" width="5.7109375" style="4" customWidth="1"/>
    <col min="14852" max="14853" width="11.28515625" style="4" customWidth="1"/>
    <col min="14854" max="14854" width="3.42578125" style="4" customWidth="1"/>
    <col min="14855" max="14855" width="5.140625" style="4" customWidth="1"/>
    <col min="14856" max="14856" width="12.42578125" style="4" customWidth="1"/>
    <col min="14857" max="14857" width="5" style="4" customWidth="1"/>
    <col min="14858" max="14858" width="12.140625" style="4" customWidth="1"/>
    <col min="14859" max="14859" width="5.28515625" style="4" customWidth="1"/>
    <col min="14860" max="14860" width="11.7109375" style="4" customWidth="1"/>
    <col min="14861" max="14861" width="12" style="4" customWidth="1"/>
    <col min="14862" max="14862" width="3.42578125" style="4" customWidth="1"/>
    <col min="14863" max="15104" width="9" style="4"/>
    <col min="15105" max="15105" width="4.140625" style="4" customWidth="1"/>
    <col min="15106" max="15106" width="18.28515625" style="4" customWidth="1"/>
    <col min="15107" max="15107" width="5.7109375" style="4" customWidth="1"/>
    <col min="15108" max="15109" width="11.28515625" style="4" customWidth="1"/>
    <col min="15110" max="15110" width="3.42578125" style="4" customWidth="1"/>
    <col min="15111" max="15111" width="5.140625" style="4" customWidth="1"/>
    <col min="15112" max="15112" width="12.42578125" style="4" customWidth="1"/>
    <col min="15113" max="15113" width="5" style="4" customWidth="1"/>
    <col min="15114" max="15114" width="12.140625" style="4" customWidth="1"/>
    <col min="15115" max="15115" width="5.28515625" style="4" customWidth="1"/>
    <col min="15116" max="15116" width="11.7109375" style="4" customWidth="1"/>
    <col min="15117" max="15117" width="12" style="4" customWidth="1"/>
    <col min="15118" max="15118" width="3.42578125" style="4" customWidth="1"/>
    <col min="15119" max="15360" width="9" style="4"/>
    <col min="15361" max="15361" width="4.140625" style="4" customWidth="1"/>
    <col min="15362" max="15362" width="18.28515625" style="4" customWidth="1"/>
    <col min="15363" max="15363" width="5.7109375" style="4" customWidth="1"/>
    <col min="15364" max="15365" width="11.28515625" style="4" customWidth="1"/>
    <col min="15366" max="15366" width="3.42578125" style="4" customWidth="1"/>
    <col min="15367" max="15367" width="5.140625" style="4" customWidth="1"/>
    <col min="15368" max="15368" width="12.42578125" style="4" customWidth="1"/>
    <col min="15369" max="15369" width="5" style="4" customWidth="1"/>
    <col min="15370" max="15370" width="12.140625" style="4" customWidth="1"/>
    <col min="15371" max="15371" width="5.28515625" style="4" customWidth="1"/>
    <col min="15372" max="15372" width="11.7109375" style="4" customWidth="1"/>
    <col min="15373" max="15373" width="12" style="4" customWidth="1"/>
    <col min="15374" max="15374" width="3.42578125" style="4" customWidth="1"/>
    <col min="15375" max="15616" width="9" style="4"/>
    <col min="15617" max="15617" width="4.140625" style="4" customWidth="1"/>
    <col min="15618" max="15618" width="18.28515625" style="4" customWidth="1"/>
    <col min="15619" max="15619" width="5.7109375" style="4" customWidth="1"/>
    <col min="15620" max="15621" width="11.28515625" style="4" customWidth="1"/>
    <col min="15622" max="15622" width="3.42578125" style="4" customWidth="1"/>
    <col min="15623" max="15623" width="5.140625" style="4" customWidth="1"/>
    <col min="15624" max="15624" width="12.42578125" style="4" customWidth="1"/>
    <col min="15625" max="15625" width="5" style="4" customWidth="1"/>
    <col min="15626" max="15626" width="12.140625" style="4" customWidth="1"/>
    <col min="15627" max="15627" width="5.28515625" style="4" customWidth="1"/>
    <col min="15628" max="15628" width="11.7109375" style="4" customWidth="1"/>
    <col min="15629" max="15629" width="12" style="4" customWidth="1"/>
    <col min="15630" max="15630" width="3.42578125" style="4" customWidth="1"/>
    <col min="15631" max="15872" width="9" style="4"/>
    <col min="15873" max="15873" width="4.140625" style="4" customWidth="1"/>
    <col min="15874" max="15874" width="18.28515625" style="4" customWidth="1"/>
    <col min="15875" max="15875" width="5.7109375" style="4" customWidth="1"/>
    <col min="15876" max="15877" width="11.28515625" style="4" customWidth="1"/>
    <col min="15878" max="15878" width="3.42578125" style="4" customWidth="1"/>
    <col min="15879" max="15879" width="5.140625" style="4" customWidth="1"/>
    <col min="15880" max="15880" width="12.42578125" style="4" customWidth="1"/>
    <col min="15881" max="15881" width="5" style="4" customWidth="1"/>
    <col min="15882" max="15882" width="12.140625" style="4" customWidth="1"/>
    <col min="15883" max="15883" width="5.28515625" style="4" customWidth="1"/>
    <col min="15884" max="15884" width="11.7109375" style="4" customWidth="1"/>
    <col min="15885" max="15885" width="12" style="4" customWidth="1"/>
    <col min="15886" max="15886" width="3.42578125" style="4" customWidth="1"/>
    <col min="15887" max="16128" width="9" style="4"/>
    <col min="16129" max="16129" width="4.140625" style="4" customWidth="1"/>
    <col min="16130" max="16130" width="18.28515625" style="4" customWidth="1"/>
    <col min="16131" max="16131" width="5.7109375" style="4" customWidth="1"/>
    <col min="16132" max="16133" width="11.28515625" style="4" customWidth="1"/>
    <col min="16134" max="16134" width="3.42578125" style="4" customWidth="1"/>
    <col min="16135" max="16135" width="5.140625" style="4" customWidth="1"/>
    <col min="16136" max="16136" width="12.42578125" style="4" customWidth="1"/>
    <col min="16137" max="16137" width="5" style="4" customWidth="1"/>
    <col min="16138" max="16138" width="12.140625" style="4" customWidth="1"/>
    <col min="16139" max="16139" width="5.28515625" style="4" customWidth="1"/>
    <col min="16140" max="16140" width="11.7109375" style="4" customWidth="1"/>
    <col min="16141" max="16141" width="12" style="4" customWidth="1"/>
    <col min="16142" max="16142" width="3.42578125" style="4" customWidth="1"/>
    <col min="16143" max="16384" width="9" style="4"/>
  </cols>
  <sheetData>
    <row r="1" spans="1:15" ht="16.5" x14ac:dyDescent="0.25">
      <c r="A1" s="783" t="s">
        <v>23</v>
      </c>
      <c r="B1" s="783"/>
      <c r="C1" s="783"/>
      <c r="D1" s="783"/>
      <c r="E1" s="6"/>
      <c r="F1" s="6"/>
      <c r="G1" s="6"/>
      <c r="H1" s="6"/>
      <c r="I1" s="6"/>
      <c r="J1" s="6"/>
      <c r="K1" s="6"/>
      <c r="L1" s="6"/>
      <c r="M1" s="6"/>
      <c r="N1" s="12"/>
      <c r="O1" s="12"/>
    </row>
    <row r="2" spans="1:15" ht="16.5" x14ac:dyDescent="0.25">
      <c r="A2" s="108" t="s">
        <v>10</v>
      </c>
      <c r="B2" s="108"/>
      <c r="C2" s="108"/>
      <c r="D2" s="108"/>
      <c r="E2" s="108"/>
      <c r="F2" s="36"/>
      <c r="G2" s="36"/>
      <c r="H2" s="36"/>
      <c r="I2" s="36"/>
      <c r="J2" s="36"/>
      <c r="K2" s="36"/>
      <c r="L2" s="36"/>
      <c r="M2" s="7"/>
      <c r="N2" s="12"/>
      <c r="O2" s="12"/>
    </row>
    <row r="3" spans="1:15" ht="16.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12"/>
      <c r="O3" s="12"/>
    </row>
    <row r="4" spans="1:15" ht="16.5" customHeight="1" x14ac:dyDescent="0.25">
      <c r="A4" s="723" t="s">
        <v>351</v>
      </c>
      <c r="B4" s="723"/>
      <c r="C4" s="723"/>
      <c r="D4" s="723"/>
      <c r="E4" s="723"/>
      <c r="F4" s="723"/>
      <c r="G4" s="723"/>
      <c r="H4" s="723"/>
      <c r="I4" s="723"/>
      <c r="J4" s="723"/>
      <c r="K4" s="723"/>
      <c r="L4" s="723"/>
      <c r="M4" s="723"/>
      <c r="N4" s="723"/>
      <c r="O4" s="12"/>
    </row>
    <row r="5" spans="1:15" ht="16.5" customHeight="1" x14ac:dyDescent="0.25">
      <c r="A5" s="784" t="s">
        <v>592</v>
      </c>
      <c r="B5" s="784"/>
      <c r="C5" s="784"/>
      <c r="D5" s="784"/>
      <c r="E5" s="784"/>
      <c r="F5" s="784"/>
      <c r="G5" s="784"/>
      <c r="H5" s="784"/>
      <c r="I5" s="784"/>
      <c r="J5" s="784"/>
      <c r="K5" s="784"/>
      <c r="L5" s="784"/>
      <c r="M5" s="784"/>
      <c r="N5" s="12"/>
      <c r="O5" s="12"/>
    </row>
    <row r="6" spans="1:15" ht="16.5" x14ac:dyDescent="0.25">
      <c r="A6" s="39"/>
      <c r="B6" s="39"/>
      <c r="C6" s="39"/>
      <c r="D6" s="10"/>
      <c r="E6" s="10"/>
      <c r="F6" s="39"/>
      <c r="G6" s="39"/>
      <c r="H6" s="39"/>
      <c r="I6" s="39"/>
      <c r="J6" s="39"/>
      <c r="K6" s="39"/>
      <c r="L6" s="39"/>
      <c r="M6" s="7"/>
      <c r="N6" s="12"/>
      <c r="O6" s="12"/>
    </row>
    <row r="7" spans="1:15" ht="16.5" x14ac:dyDescent="0.25">
      <c r="A7" s="785" t="s">
        <v>0</v>
      </c>
      <c r="B7" s="785" t="s">
        <v>1</v>
      </c>
      <c r="C7" s="785"/>
      <c r="D7" s="786" t="s">
        <v>2</v>
      </c>
      <c r="E7" s="786"/>
      <c r="F7" s="787" t="s">
        <v>24</v>
      </c>
      <c r="G7" s="788" t="s">
        <v>25</v>
      </c>
      <c r="H7" s="788"/>
      <c r="I7" s="788"/>
      <c r="J7" s="788"/>
      <c r="K7" s="788"/>
      <c r="L7" s="788"/>
      <c r="M7" s="788"/>
      <c r="N7" s="789" t="s">
        <v>26</v>
      </c>
      <c r="O7" s="12"/>
    </row>
    <row r="8" spans="1:15" ht="16.5" x14ac:dyDescent="0.25">
      <c r="A8" s="785"/>
      <c r="B8" s="785"/>
      <c r="C8" s="785"/>
      <c r="D8" s="790" t="s">
        <v>3</v>
      </c>
      <c r="E8" s="790" t="s">
        <v>4</v>
      </c>
      <c r="F8" s="787"/>
      <c r="G8" s="788" t="s">
        <v>27</v>
      </c>
      <c r="H8" s="788"/>
      <c r="I8" s="788" t="s">
        <v>28</v>
      </c>
      <c r="J8" s="788"/>
      <c r="K8" s="788" t="s">
        <v>47</v>
      </c>
      <c r="L8" s="788"/>
      <c r="M8" s="782" t="s">
        <v>48</v>
      </c>
      <c r="N8" s="789"/>
      <c r="O8" s="12"/>
    </row>
    <row r="9" spans="1:15" ht="185.25" customHeight="1" x14ac:dyDescent="0.25">
      <c r="A9" s="785"/>
      <c r="B9" s="785"/>
      <c r="C9" s="785"/>
      <c r="D9" s="790"/>
      <c r="E9" s="790"/>
      <c r="F9" s="787"/>
      <c r="G9" s="303" t="s">
        <v>49</v>
      </c>
      <c r="H9" s="303" t="s">
        <v>32</v>
      </c>
      <c r="I9" s="303" t="s">
        <v>28</v>
      </c>
      <c r="J9" s="303" t="s">
        <v>32</v>
      </c>
      <c r="K9" s="300" t="s">
        <v>50</v>
      </c>
      <c r="L9" s="303" t="s">
        <v>51</v>
      </c>
      <c r="M9" s="782"/>
      <c r="N9" s="789"/>
      <c r="O9" s="12"/>
    </row>
    <row r="10" spans="1:15" ht="23.25" customHeight="1" x14ac:dyDescent="0.25">
      <c r="A10" s="290">
        <v>1</v>
      </c>
      <c r="B10" s="315" t="s">
        <v>319</v>
      </c>
      <c r="C10" s="316" t="s">
        <v>215</v>
      </c>
      <c r="D10" s="930">
        <v>43452</v>
      </c>
      <c r="E10" s="397"/>
      <c r="F10" s="405">
        <v>61</v>
      </c>
      <c r="G10" s="406" t="s">
        <v>325</v>
      </c>
      <c r="H10" s="406" t="s">
        <v>66</v>
      </c>
      <c r="I10" s="406">
        <v>114</v>
      </c>
      <c r="J10" s="407" t="s">
        <v>165</v>
      </c>
      <c r="K10" s="408" t="s">
        <v>594</v>
      </c>
      <c r="L10" s="406" t="s">
        <v>68</v>
      </c>
      <c r="M10" s="951" t="s">
        <v>68</v>
      </c>
      <c r="N10" s="952"/>
      <c r="O10" s="12"/>
    </row>
    <row r="11" spans="1:15" ht="23.25" customHeight="1" x14ac:dyDescent="0.25">
      <c r="A11" s="290">
        <v>2</v>
      </c>
      <c r="B11" s="86" t="s">
        <v>320</v>
      </c>
      <c r="C11" s="204" t="s">
        <v>215</v>
      </c>
      <c r="D11" s="930">
        <v>43328</v>
      </c>
      <c r="E11" s="358"/>
      <c r="F11" s="410">
        <v>65</v>
      </c>
      <c r="G11" s="407">
        <v>25</v>
      </c>
      <c r="H11" s="407" t="s">
        <v>165</v>
      </c>
      <c r="I11" s="407">
        <v>123</v>
      </c>
      <c r="J11" s="407" t="s">
        <v>165</v>
      </c>
      <c r="K11" s="411" t="s">
        <v>440</v>
      </c>
      <c r="L11" s="407" t="s">
        <v>165</v>
      </c>
      <c r="M11" s="407" t="s">
        <v>165</v>
      </c>
      <c r="N11" s="953"/>
      <c r="O11" s="12"/>
    </row>
    <row r="12" spans="1:15" ht="23.25" customHeight="1" x14ac:dyDescent="0.25">
      <c r="A12" s="290">
        <v>3</v>
      </c>
      <c r="B12" s="96" t="s">
        <v>341</v>
      </c>
      <c r="C12" s="412" t="s">
        <v>342</v>
      </c>
      <c r="D12" s="936">
        <v>43160</v>
      </c>
      <c r="E12" s="369"/>
      <c r="F12" s="417">
        <v>65</v>
      </c>
      <c r="G12" s="323" t="s">
        <v>605</v>
      </c>
      <c r="H12" s="323" t="s">
        <v>68</v>
      </c>
      <c r="I12" s="323">
        <v>119</v>
      </c>
      <c r="J12" s="323" t="s">
        <v>165</v>
      </c>
      <c r="K12" s="411" t="s">
        <v>606</v>
      </c>
      <c r="L12" s="407" t="s">
        <v>200</v>
      </c>
      <c r="M12" s="951" t="s">
        <v>68</v>
      </c>
      <c r="N12" s="954"/>
      <c r="O12" s="12"/>
    </row>
    <row r="13" spans="1:15" ht="23.25" customHeight="1" x14ac:dyDescent="0.25">
      <c r="A13" s="290">
        <v>4</v>
      </c>
      <c r="B13" s="315" t="s">
        <v>334</v>
      </c>
      <c r="C13" s="316" t="s">
        <v>335</v>
      </c>
      <c r="D13" s="930">
        <v>43174</v>
      </c>
      <c r="E13" s="358"/>
      <c r="F13" s="410">
        <v>68</v>
      </c>
      <c r="G13" s="407" t="s">
        <v>601</v>
      </c>
      <c r="H13" s="407" t="s">
        <v>68</v>
      </c>
      <c r="I13" s="407">
        <v>132</v>
      </c>
      <c r="J13" s="407" t="s">
        <v>165</v>
      </c>
      <c r="K13" s="411" t="s">
        <v>480</v>
      </c>
      <c r="L13" s="407" t="s">
        <v>68</v>
      </c>
      <c r="M13" s="951" t="s">
        <v>68</v>
      </c>
      <c r="N13" s="955"/>
      <c r="O13" s="12"/>
    </row>
    <row r="14" spans="1:15" ht="23.25" customHeight="1" x14ac:dyDescent="0.25">
      <c r="A14" s="290">
        <v>5</v>
      </c>
      <c r="B14" s="84" t="s">
        <v>324</v>
      </c>
      <c r="C14" s="204" t="s">
        <v>216</v>
      </c>
      <c r="D14" s="423"/>
      <c r="E14" s="449">
        <v>43339</v>
      </c>
      <c r="F14" s="427">
        <v>65</v>
      </c>
      <c r="G14" s="428">
        <v>26</v>
      </c>
      <c r="H14" s="407" t="s">
        <v>165</v>
      </c>
      <c r="I14" s="407">
        <v>123</v>
      </c>
      <c r="J14" s="407" t="s">
        <v>165</v>
      </c>
      <c r="K14" s="411" t="s">
        <v>326</v>
      </c>
      <c r="L14" s="407" t="s">
        <v>66</v>
      </c>
      <c r="M14" s="956" t="s">
        <v>66</v>
      </c>
      <c r="N14" s="957"/>
      <c r="O14" s="12"/>
    </row>
    <row r="15" spans="1:15" ht="23.25" customHeight="1" x14ac:dyDescent="0.25">
      <c r="A15" s="290">
        <v>6</v>
      </c>
      <c r="B15" s="396" t="s">
        <v>322</v>
      </c>
      <c r="C15" s="204" t="s">
        <v>323</v>
      </c>
      <c r="D15" s="941">
        <v>43158</v>
      </c>
      <c r="E15" s="358"/>
      <c r="F15" s="427">
        <v>69</v>
      </c>
      <c r="G15" s="428" t="s">
        <v>543</v>
      </c>
      <c r="H15" s="407" t="s">
        <v>165</v>
      </c>
      <c r="I15" s="407">
        <v>126</v>
      </c>
      <c r="J15" s="407" t="s">
        <v>165</v>
      </c>
      <c r="K15" s="411" t="s">
        <v>595</v>
      </c>
      <c r="L15" s="306" t="s">
        <v>165</v>
      </c>
      <c r="M15" s="306" t="s">
        <v>165</v>
      </c>
      <c r="N15" s="955"/>
      <c r="O15" s="12"/>
    </row>
    <row r="16" spans="1:15" ht="23.25" customHeight="1" x14ac:dyDescent="0.25">
      <c r="A16" s="296">
        <v>7</v>
      </c>
      <c r="B16" s="394" t="s">
        <v>327</v>
      </c>
      <c r="C16" s="395" t="s">
        <v>328</v>
      </c>
      <c r="D16" s="422"/>
      <c r="E16" s="398">
        <v>43274</v>
      </c>
      <c r="F16" s="399">
        <v>67</v>
      </c>
      <c r="G16" s="413" t="s">
        <v>321</v>
      </c>
      <c r="H16" s="307" t="s">
        <v>165</v>
      </c>
      <c r="I16" s="308">
        <v>119</v>
      </c>
      <c r="J16" s="407" t="s">
        <v>165</v>
      </c>
      <c r="K16" s="411" t="s">
        <v>528</v>
      </c>
      <c r="L16" s="307" t="s">
        <v>66</v>
      </c>
      <c r="M16" s="931" t="s">
        <v>66</v>
      </c>
      <c r="N16" s="958"/>
      <c r="O16" s="12"/>
    </row>
    <row r="17" spans="1:15" ht="23.25" customHeight="1" x14ac:dyDescent="0.25">
      <c r="A17" s="296">
        <v>8</v>
      </c>
      <c r="B17" s="70" t="s">
        <v>329</v>
      </c>
      <c r="C17" s="418" t="s">
        <v>328</v>
      </c>
      <c r="D17" s="425"/>
      <c r="E17" s="932">
        <v>43454</v>
      </c>
      <c r="F17" s="399">
        <v>62</v>
      </c>
      <c r="G17" s="413" t="s">
        <v>554</v>
      </c>
      <c r="H17" s="307" t="s">
        <v>66</v>
      </c>
      <c r="I17" s="308">
        <v>120</v>
      </c>
      <c r="J17" s="307" t="s">
        <v>165</v>
      </c>
      <c r="K17" s="411" t="s">
        <v>452</v>
      </c>
      <c r="L17" s="306" t="s">
        <v>66</v>
      </c>
      <c r="M17" s="931" t="s">
        <v>66</v>
      </c>
      <c r="N17" s="959"/>
      <c r="O17" s="12"/>
    </row>
    <row r="18" spans="1:15" ht="23.25" customHeight="1" x14ac:dyDescent="0.25">
      <c r="A18" s="296">
        <v>9</v>
      </c>
      <c r="B18" s="96" t="s">
        <v>278</v>
      </c>
      <c r="C18" s="412" t="s">
        <v>607</v>
      </c>
      <c r="D18" s="936"/>
      <c r="E18" s="943">
        <v>43340</v>
      </c>
      <c r="F18" s="417">
        <v>70</v>
      </c>
      <c r="G18" s="323" t="s">
        <v>544</v>
      </c>
      <c r="H18" s="960" t="s">
        <v>165</v>
      </c>
      <c r="I18" s="960">
        <v>117</v>
      </c>
      <c r="J18" s="960" t="s">
        <v>165</v>
      </c>
      <c r="K18" s="408" t="s">
        <v>608</v>
      </c>
      <c r="L18" s="323" t="s">
        <v>165</v>
      </c>
      <c r="M18" s="323" t="s">
        <v>165</v>
      </c>
      <c r="N18" s="961"/>
      <c r="O18" s="12"/>
    </row>
    <row r="19" spans="1:15" ht="23.25" customHeight="1" x14ac:dyDescent="0.25">
      <c r="A19" s="296">
        <v>10</v>
      </c>
      <c r="B19" s="87" t="s">
        <v>340</v>
      </c>
      <c r="C19" s="372" t="s">
        <v>249</v>
      </c>
      <c r="D19" s="424">
        <v>43432</v>
      </c>
      <c r="E19" s="426"/>
      <c r="F19" s="318">
        <v>62</v>
      </c>
      <c r="G19" s="318" t="s">
        <v>604</v>
      </c>
      <c r="H19" s="946" t="s">
        <v>68</v>
      </c>
      <c r="I19" s="429">
        <v>119</v>
      </c>
      <c r="J19" s="946" t="s">
        <v>165</v>
      </c>
      <c r="K19" s="408" t="s">
        <v>455</v>
      </c>
      <c r="L19" s="946" t="s">
        <v>68</v>
      </c>
      <c r="M19" s="962" t="s">
        <v>68</v>
      </c>
      <c r="N19" s="963"/>
      <c r="O19" s="12"/>
    </row>
    <row r="20" spans="1:15" ht="23.25" customHeight="1" x14ac:dyDescent="0.25">
      <c r="A20" s="296">
        <v>11</v>
      </c>
      <c r="B20" s="396" t="s">
        <v>339</v>
      </c>
      <c r="C20" s="206" t="s">
        <v>233</v>
      </c>
      <c r="D20" s="403">
        <v>43290</v>
      </c>
      <c r="E20" s="404"/>
      <c r="F20" s="399">
        <v>62</v>
      </c>
      <c r="G20" s="413" t="s">
        <v>603</v>
      </c>
      <c r="H20" s="307" t="s">
        <v>68</v>
      </c>
      <c r="I20" s="308">
        <v>121</v>
      </c>
      <c r="J20" s="307" t="s">
        <v>165</v>
      </c>
      <c r="K20" s="411" t="s">
        <v>455</v>
      </c>
      <c r="L20" s="307" t="s">
        <v>68</v>
      </c>
      <c r="M20" s="935" t="s">
        <v>68</v>
      </c>
      <c r="N20" s="958"/>
      <c r="O20" s="12"/>
    </row>
    <row r="21" spans="1:15" ht="23.25" customHeight="1" x14ac:dyDescent="0.25">
      <c r="A21" s="296">
        <v>12</v>
      </c>
      <c r="B21" s="964" t="s">
        <v>343</v>
      </c>
      <c r="C21" s="965" t="s">
        <v>344</v>
      </c>
      <c r="D21" s="942"/>
      <c r="E21" s="944">
        <v>43383</v>
      </c>
      <c r="F21" s="887">
        <v>63</v>
      </c>
      <c r="G21" s="966">
        <v>14</v>
      </c>
      <c r="H21" s="937" t="s">
        <v>61</v>
      </c>
      <c r="I21" s="967">
        <v>107</v>
      </c>
      <c r="J21" s="938" t="s">
        <v>165</v>
      </c>
      <c r="K21" s="968">
        <v>12.2</v>
      </c>
      <c r="L21" s="937" t="s">
        <v>63</v>
      </c>
      <c r="M21" s="939" t="s">
        <v>610</v>
      </c>
      <c r="N21" s="969"/>
      <c r="O21" s="12"/>
    </row>
    <row r="22" spans="1:15" ht="23.25" customHeight="1" x14ac:dyDescent="0.25">
      <c r="A22" s="296">
        <v>13</v>
      </c>
      <c r="B22" s="203" t="s">
        <v>336</v>
      </c>
      <c r="C22" s="204" t="s">
        <v>337</v>
      </c>
      <c r="D22" s="401">
        <v>43325</v>
      </c>
      <c r="E22" s="402"/>
      <c r="F22" s="399">
        <v>65</v>
      </c>
      <c r="G22" s="416" t="s">
        <v>602</v>
      </c>
      <c r="H22" s="307" t="s">
        <v>68</v>
      </c>
      <c r="I22" s="308">
        <v>119</v>
      </c>
      <c r="J22" s="307" t="s">
        <v>165</v>
      </c>
      <c r="K22" s="411" t="s">
        <v>455</v>
      </c>
      <c r="L22" s="307" t="s">
        <v>68</v>
      </c>
      <c r="M22" s="935" t="s">
        <v>68</v>
      </c>
      <c r="N22" s="955"/>
      <c r="O22" s="12"/>
    </row>
    <row r="23" spans="1:15" ht="23.25" customHeight="1" x14ac:dyDescent="0.25">
      <c r="A23" s="296">
        <v>14</v>
      </c>
      <c r="B23" s="315" t="s">
        <v>599</v>
      </c>
      <c r="C23" s="316" t="s">
        <v>600</v>
      </c>
      <c r="D23" s="941">
        <v>43370</v>
      </c>
      <c r="E23" s="358"/>
      <c r="F23" s="427">
        <v>64</v>
      </c>
      <c r="G23" s="428" t="s">
        <v>560</v>
      </c>
      <c r="H23" s="407" t="s">
        <v>66</v>
      </c>
      <c r="I23" s="407">
        <v>122</v>
      </c>
      <c r="J23" s="407" t="s">
        <v>165</v>
      </c>
      <c r="K23" s="411" t="s">
        <v>326</v>
      </c>
      <c r="L23" s="933" t="s">
        <v>66</v>
      </c>
      <c r="M23" s="948" t="s">
        <v>66</v>
      </c>
      <c r="N23" s="955"/>
      <c r="O23" s="12"/>
    </row>
    <row r="24" spans="1:15" ht="23.25" customHeight="1" x14ac:dyDescent="0.25">
      <c r="A24" s="296">
        <v>15</v>
      </c>
      <c r="B24" s="415" t="s">
        <v>332</v>
      </c>
      <c r="C24" s="412" t="s">
        <v>333</v>
      </c>
      <c r="D24" s="940"/>
      <c r="E24" s="400">
        <v>43270</v>
      </c>
      <c r="F24" s="945">
        <v>67</v>
      </c>
      <c r="G24" s="970" t="s">
        <v>597</v>
      </c>
      <c r="H24" s="933" t="s">
        <v>165</v>
      </c>
      <c r="I24" s="308">
        <v>123</v>
      </c>
      <c r="J24" s="307" t="s">
        <v>165</v>
      </c>
      <c r="K24" s="411" t="s">
        <v>598</v>
      </c>
      <c r="L24" s="933" t="s">
        <v>66</v>
      </c>
      <c r="M24" s="934" t="s">
        <v>66</v>
      </c>
      <c r="N24" s="971"/>
      <c r="O24" s="12"/>
    </row>
    <row r="25" spans="1:15" ht="23.25" customHeight="1" x14ac:dyDescent="0.25">
      <c r="A25" s="296">
        <v>16</v>
      </c>
      <c r="B25" s="320" t="s">
        <v>338</v>
      </c>
      <c r="C25" s="321" t="s">
        <v>333</v>
      </c>
      <c r="D25" s="419"/>
      <c r="E25" s="424">
        <v>43177</v>
      </c>
      <c r="F25" s="945">
        <v>70</v>
      </c>
      <c r="G25" s="921" t="s">
        <v>601</v>
      </c>
      <c r="H25" s="947" t="s">
        <v>68</v>
      </c>
      <c r="I25" s="972">
        <v>125</v>
      </c>
      <c r="J25" s="947" t="s">
        <v>165</v>
      </c>
      <c r="K25" s="973" t="s">
        <v>473</v>
      </c>
      <c r="L25" s="947" t="s">
        <v>68</v>
      </c>
      <c r="M25" s="949" t="s">
        <v>68</v>
      </c>
      <c r="N25" s="971"/>
      <c r="O25" s="12"/>
    </row>
    <row r="26" spans="1:15" ht="23.25" customHeight="1" x14ac:dyDescent="0.25">
      <c r="A26" s="296">
        <v>17</v>
      </c>
      <c r="B26" s="203" t="s">
        <v>330</v>
      </c>
      <c r="C26" s="204" t="s">
        <v>331</v>
      </c>
      <c r="D26" s="421"/>
      <c r="E26" s="400">
        <v>43242</v>
      </c>
      <c r="F26" s="399">
        <v>68</v>
      </c>
      <c r="G26" s="414" t="s">
        <v>562</v>
      </c>
      <c r="H26" s="307" t="s">
        <v>165</v>
      </c>
      <c r="I26" s="308">
        <v>124</v>
      </c>
      <c r="J26" s="307" t="s">
        <v>165</v>
      </c>
      <c r="K26" s="411" t="s">
        <v>596</v>
      </c>
      <c r="L26" s="307" t="s">
        <v>165</v>
      </c>
      <c r="M26" s="307" t="s">
        <v>165</v>
      </c>
      <c r="N26" s="974"/>
      <c r="O26" s="12"/>
    </row>
    <row r="27" spans="1:15" ht="23.25" customHeight="1" x14ac:dyDescent="0.25">
      <c r="A27" s="791" t="s">
        <v>125</v>
      </c>
      <c r="B27" s="792"/>
      <c r="C27" s="793"/>
      <c r="D27" s="67" t="s">
        <v>123</v>
      </c>
      <c r="E27" s="68" t="s">
        <v>124</v>
      </c>
      <c r="F27" s="794" t="s">
        <v>44</v>
      </c>
      <c r="G27" s="794"/>
      <c r="H27" s="794"/>
      <c r="I27" s="794"/>
      <c r="J27" s="794" t="s">
        <v>45</v>
      </c>
      <c r="K27" s="794"/>
      <c r="L27" s="794"/>
      <c r="M27" s="69"/>
      <c r="N27" s="16"/>
      <c r="O27" s="12"/>
    </row>
    <row r="28" spans="1:15" ht="23.25" customHeight="1" x14ac:dyDescent="0.25">
      <c r="A28" s="755" t="s">
        <v>126</v>
      </c>
      <c r="B28" s="756"/>
      <c r="C28" s="757"/>
      <c r="D28" s="485">
        <v>9</v>
      </c>
      <c r="E28" s="485">
        <v>8</v>
      </c>
      <c r="F28" s="795">
        <v>17</v>
      </c>
      <c r="G28" s="763"/>
      <c r="H28" s="763"/>
      <c r="I28" s="764"/>
      <c r="J28" s="762">
        <v>1</v>
      </c>
      <c r="K28" s="763"/>
      <c r="L28" s="764"/>
      <c r="M28" s="69"/>
      <c r="N28" s="16"/>
      <c r="O28" s="12"/>
    </row>
    <row r="29" spans="1:15" ht="23.25" customHeight="1" x14ac:dyDescent="0.25">
      <c r="A29" s="796" t="s">
        <v>35</v>
      </c>
      <c r="B29" s="796"/>
      <c r="C29" s="796"/>
      <c r="D29" s="485">
        <v>9</v>
      </c>
      <c r="E29" s="485">
        <v>8</v>
      </c>
      <c r="F29" s="795">
        <v>17</v>
      </c>
      <c r="G29" s="763"/>
      <c r="H29" s="763"/>
      <c r="I29" s="764"/>
      <c r="J29" s="762">
        <v>1</v>
      </c>
      <c r="K29" s="763"/>
      <c r="L29" s="764"/>
      <c r="M29" s="69"/>
      <c r="N29" s="16"/>
      <c r="O29" s="12"/>
    </row>
    <row r="30" spans="1:15" ht="23.25" customHeight="1" x14ac:dyDescent="0.25">
      <c r="A30" s="796" t="s">
        <v>36</v>
      </c>
      <c r="B30" s="796"/>
      <c r="C30" s="796"/>
      <c r="D30" s="485">
        <v>2</v>
      </c>
      <c r="E30" s="485">
        <v>2</v>
      </c>
      <c r="F30" s="795">
        <v>4</v>
      </c>
      <c r="G30" s="763"/>
      <c r="H30" s="763"/>
      <c r="I30" s="764"/>
      <c r="J30" s="762" t="s">
        <v>611</v>
      </c>
      <c r="K30" s="763"/>
      <c r="L30" s="764"/>
      <c r="M30" s="69"/>
      <c r="N30" s="16"/>
      <c r="O30" s="12"/>
    </row>
    <row r="31" spans="1:15" ht="23.25" customHeight="1" x14ac:dyDescent="0.25">
      <c r="A31" s="796" t="s">
        <v>37</v>
      </c>
      <c r="B31" s="796"/>
      <c r="C31" s="796"/>
      <c r="D31" s="485">
        <v>1</v>
      </c>
      <c r="E31" s="485">
        <v>4</v>
      </c>
      <c r="F31" s="795">
        <v>5</v>
      </c>
      <c r="G31" s="763"/>
      <c r="H31" s="763"/>
      <c r="I31" s="764"/>
      <c r="J31" s="762" t="s">
        <v>612</v>
      </c>
      <c r="K31" s="763"/>
      <c r="L31" s="764"/>
      <c r="M31" s="69"/>
      <c r="N31" s="16"/>
      <c r="O31" s="12"/>
    </row>
    <row r="32" spans="1:15" ht="23.25" customHeight="1" x14ac:dyDescent="0.25">
      <c r="A32" s="796" t="s">
        <v>38</v>
      </c>
      <c r="B32" s="796"/>
      <c r="C32" s="796"/>
      <c r="D32" s="485">
        <v>6</v>
      </c>
      <c r="E32" s="485">
        <v>1</v>
      </c>
      <c r="F32" s="795">
        <v>7</v>
      </c>
      <c r="G32" s="763"/>
      <c r="H32" s="763"/>
      <c r="I32" s="764"/>
      <c r="J32" s="762" t="s">
        <v>613</v>
      </c>
      <c r="K32" s="763"/>
      <c r="L32" s="764"/>
      <c r="M32" s="69"/>
      <c r="N32" s="16"/>
      <c r="O32" s="12"/>
    </row>
    <row r="33" spans="1:16" ht="23.25" customHeight="1" x14ac:dyDescent="0.25">
      <c r="A33" s="797" t="s">
        <v>39</v>
      </c>
      <c r="B33" s="797"/>
      <c r="C33" s="797"/>
      <c r="D33" s="485">
        <v>0</v>
      </c>
      <c r="E33" s="485">
        <v>1</v>
      </c>
      <c r="F33" s="795">
        <v>1</v>
      </c>
      <c r="G33" s="763"/>
      <c r="H33" s="763"/>
      <c r="I33" s="764"/>
      <c r="J33" s="762" t="s">
        <v>468</v>
      </c>
      <c r="K33" s="763"/>
      <c r="L33" s="764"/>
      <c r="M33" s="69"/>
      <c r="N33" s="16"/>
      <c r="O33" s="12"/>
    </row>
    <row r="34" spans="1:16" ht="23.25" customHeight="1" x14ac:dyDescent="0.25">
      <c r="A34" s="798" t="s">
        <v>40</v>
      </c>
      <c r="B34" s="798"/>
      <c r="C34" s="798"/>
      <c r="D34" s="454" t="s">
        <v>129</v>
      </c>
      <c r="E34" s="485">
        <v>1</v>
      </c>
      <c r="F34" s="795">
        <v>1</v>
      </c>
      <c r="G34" s="763"/>
      <c r="H34" s="763"/>
      <c r="I34" s="764"/>
      <c r="J34" s="795" t="s">
        <v>468</v>
      </c>
      <c r="K34" s="763"/>
      <c r="L34" s="764"/>
      <c r="M34" s="69"/>
      <c r="N34" s="16"/>
      <c r="O34" s="12"/>
    </row>
    <row r="35" spans="1:16" ht="23.25" customHeight="1" x14ac:dyDescent="0.25">
      <c r="A35" s="796" t="s">
        <v>41</v>
      </c>
      <c r="B35" s="796"/>
      <c r="C35" s="796"/>
      <c r="D35" s="454" t="s">
        <v>129</v>
      </c>
      <c r="E35" s="485">
        <v>1</v>
      </c>
      <c r="F35" s="795">
        <v>1</v>
      </c>
      <c r="G35" s="763"/>
      <c r="H35" s="763"/>
      <c r="I35" s="764"/>
      <c r="J35" s="795" t="s">
        <v>468</v>
      </c>
      <c r="K35" s="763"/>
      <c r="L35" s="764"/>
      <c r="M35" s="69"/>
      <c r="N35" s="16"/>
      <c r="O35" s="12"/>
    </row>
    <row r="36" spans="1:16" ht="23.25" customHeight="1" x14ac:dyDescent="0.25">
      <c r="A36" s="796" t="s">
        <v>42</v>
      </c>
      <c r="B36" s="796"/>
      <c r="C36" s="796"/>
      <c r="D36" s="486" t="s">
        <v>129</v>
      </c>
      <c r="E36" s="485" t="s">
        <v>129</v>
      </c>
      <c r="F36" s="795" t="s">
        <v>129</v>
      </c>
      <c r="G36" s="763"/>
      <c r="H36" s="763"/>
      <c r="I36" s="764"/>
      <c r="J36" s="795" t="s">
        <v>129</v>
      </c>
      <c r="K36" s="763"/>
      <c r="L36" s="764"/>
      <c r="M36" s="69"/>
      <c r="N36" s="16"/>
      <c r="O36" s="12"/>
    </row>
    <row r="37" spans="1:16" ht="24" customHeight="1" x14ac:dyDescent="0.25">
      <c r="A37" s="74"/>
      <c r="B37" s="74"/>
      <c r="C37" s="74"/>
      <c r="D37" s="285"/>
      <c r="E37" s="286"/>
      <c r="F37" s="286"/>
      <c r="G37" s="287"/>
      <c r="H37" s="287"/>
      <c r="I37" s="287"/>
      <c r="J37" s="286"/>
      <c r="K37" s="287"/>
      <c r="L37" s="287"/>
      <c r="M37" s="288"/>
      <c r="N37" s="289"/>
      <c r="O37" s="12"/>
    </row>
    <row r="38" spans="1:16" ht="24.75" customHeight="1" x14ac:dyDescent="0.25">
      <c r="A38" s="637" t="s">
        <v>6</v>
      </c>
      <c r="B38" s="637"/>
      <c r="C38" s="1"/>
      <c r="D38" s="258" t="s">
        <v>428</v>
      </c>
      <c r="E38" s="258"/>
      <c r="F38" s="258"/>
      <c r="G38" s="258"/>
      <c r="H38" s="258"/>
      <c r="I38" s="258"/>
      <c r="J38" s="638" t="s">
        <v>593</v>
      </c>
      <c r="K38" s="638"/>
      <c r="L38" s="638"/>
      <c r="M38" s="638"/>
      <c r="N38" s="638"/>
      <c r="O38" s="12"/>
    </row>
    <row r="39" spans="1:16" ht="18" customHeight="1" x14ac:dyDescent="0.25">
      <c r="A39" s="621" t="s">
        <v>114</v>
      </c>
      <c r="B39" s="621"/>
      <c r="C39" s="12"/>
      <c r="D39" s="253" t="s">
        <v>427</v>
      </c>
      <c r="E39" s="253"/>
      <c r="F39" s="253"/>
      <c r="G39" s="253"/>
      <c r="H39" s="253"/>
      <c r="I39" s="253"/>
      <c r="J39" s="581" t="s">
        <v>429</v>
      </c>
      <c r="K39" s="581"/>
      <c r="L39" s="581"/>
      <c r="M39" s="581"/>
      <c r="N39" s="581"/>
      <c r="O39" s="12"/>
      <c r="P39" s="4" t="s">
        <v>345</v>
      </c>
    </row>
    <row r="40" spans="1:16" ht="21" customHeight="1" x14ac:dyDescent="0.25">
      <c r="A40" s="12" t="s">
        <v>150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</row>
    <row r="41" spans="1:16" ht="16.5" x14ac:dyDescent="0.25">
      <c r="A41" s="2" t="s">
        <v>5</v>
      </c>
      <c r="B41" s="2"/>
      <c r="C41" s="2"/>
      <c r="D41" s="9"/>
      <c r="E41" s="2"/>
      <c r="F41" s="2"/>
      <c r="G41" s="2"/>
      <c r="H41" s="2"/>
      <c r="I41" s="2"/>
      <c r="J41" s="2"/>
      <c r="K41" s="2"/>
      <c r="L41" s="2"/>
      <c r="M41" s="2"/>
      <c r="N41" s="12"/>
      <c r="O41" s="12"/>
    </row>
    <row r="42" spans="1:16" ht="16.5" x14ac:dyDescent="0.25">
      <c r="A42" s="2"/>
      <c r="B42" s="2"/>
      <c r="C42" s="2"/>
      <c r="D42" s="9"/>
      <c r="E42" s="2"/>
      <c r="F42" s="2"/>
      <c r="G42" s="2"/>
      <c r="H42" s="2"/>
      <c r="I42" s="799" t="s">
        <v>430</v>
      </c>
      <c r="J42" s="799"/>
      <c r="K42" s="799"/>
      <c r="L42" s="799"/>
      <c r="M42" s="799"/>
      <c r="N42" s="799"/>
      <c r="O42" s="12"/>
    </row>
    <row r="43" spans="1:16" ht="16.5" x14ac:dyDescent="0.25">
      <c r="A43" s="2"/>
      <c r="B43" s="2"/>
      <c r="C43" s="2"/>
      <c r="D43" s="12"/>
      <c r="E43" s="12"/>
      <c r="F43" s="12"/>
      <c r="G43" s="34"/>
      <c r="H43" s="34"/>
      <c r="I43" s="34"/>
      <c r="J43" s="34"/>
      <c r="K43" s="34"/>
      <c r="L43" s="34"/>
      <c r="M43" s="34"/>
      <c r="N43" s="12"/>
      <c r="O43" s="12"/>
    </row>
    <row r="44" spans="1:16" ht="16.5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</row>
    <row r="45" spans="1:16" ht="16.5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</row>
    <row r="46" spans="1:16" ht="16.5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</row>
    <row r="47" spans="1:16" ht="16.5" x14ac:dyDescent="0.25">
      <c r="A47" s="40"/>
      <c r="B47" s="40"/>
      <c r="C47" s="40"/>
      <c r="D47" s="41"/>
      <c r="E47" s="41"/>
      <c r="F47" s="41"/>
      <c r="G47" s="41"/>
      <c r="H47" s="41"/>
      <c r="I47" s="41"/>
      <c r="J47" s="41"/>
      <c r="K47" s="41"/>
      <c r="L47" s="41"/>
      <c r="M47" s="6"/>
      <c r="N47" s="12"/>
      <c r="O47" s="12"/>
    </row>
    <row r="48" spans="1:16" ht="16.5" x14ac:dyDescent="0.25">
      <c r="A48" s="40"/>
      <c r="B48" s="40"/>
      <c r="C48" s="40"/>
      <c r="D48" s="42"/>
      <c r="E48" s="42"/>
      <c r="F48" s="42"/>
      <c r="G48" s="42"/>
      <c r="H48" s="42"/>
      <c r="I48" s="42"/>
      <c r="J48" s="42"/>
      <c r="K48" s="42"/>
      <c r="L48" s="42"/>
      <c r="M48" s="8"/>
      <c r="N48" s="12"/>
      <c r="O48" s="12"/>
    </row>
  </sheetData>
  <sortState ref="B10:N26">
    <sortCondition ref="C10:C26"/>
  </sortState>
  <mergeCells count="50">
    <mergeCell ref="A38:B38"/>
    <mergeCell ref="A39:B39"/>
    <mergeCell ref="I42:N42"/>
    <mergeCell ref="J38:N38"/>
    <mergeCell ref="J39:N39"/>
    <mergeCell ref="A35:C35"/>
    <mergeCell ref="F35:I35"/>
    <mergeCell ref="J35:L35"/>
    <mergeCell ref="A36:C36"/>
    <mergeCell ref="F36:I36"/>
    <mergeCell ref="J36:L36"/>
    <mergeCell ref="A33:C33"/>
    <mergeCell ref="F33:I33"/>
    <mergeCell ref="J33:L33"/>
    <mergeCell ref="A34:C34"/>
    <mergeCell ref="F34:I34"/>
    <mergeCell ref="J34:L34"/>
    <mergeCell ref="A31:C31"/>
    <mergeCell ref="F31:I31"/>
    <mergeCell ref="J31:L31"/>
    <mergeCell ref="A32:C32"/>
    <mergeCell ref="F32:I32"/>
    <mergeCell ref="J32:L32"/>
    <mergeCell ref="A29:C29"/>
    <mergeCell ref="F29:I29"/>
    <mergeCell ref="J29:L29"/>
    <mergeCell ref="A30:C30"/>
    <mergeCell ref="F30:I30"/>
    <mergeCell ref="J30:L30"/>
    <mergeCell ref="A27:C27"/>
    <mergeCell ref="F27:I27"/>
    <mergeCell ref="J27:L27"/>
    <mergeCell ref="A28:C28"/>
    <mergeCell ref="F28:I28"/>
    <mergeCell ref="J28:L28"/>
    <mergeCell ref="M8:M9"/>
    <mergeCell ref="A1:D1"/>
    <mergeCell ref="A4:N4"/>
    <mergeCell ref="A5:M5"/>
    <mergeCell ref="A7:A9"/>
    <mergeCell ref="B7:C9"/>
    <mergeCell ref="D7:E7"/>
    <mergeCell ref="F7:F9"/>
    <mergeCell ref="G7:M7"/>
    <mergeCell ref="N7:N9"/>
    <mergeCell ref="D8:D9"/>
    <mergeCell ref="E8:E9"/>
    <mergeCell ref="G8:H8"/>
    <mergeCell ref="I8:J8"/>
    <mergeCell ref="K8:L8"/>
  </mergeCells>
  <pageMargins left="0.47244094488188981" right="0.2" top="0.54" bottom="0.33" header="0.31496062992125984" footer="0.31496062992125984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workbookViewId="0">
      <selection activeCell="S19" sqref="S19"/>
    </sheetView>
  </sheetViews>
  <sheetFormatPr defaultColWidth="9" defaultRowHeight="15" x14ac:dyDescent="0.25"/>
  <cols>
    <col min="1" max="1" width="3.7109375" style="4" customWidth="1"/>
    <col min="2" max="2" width="17.42578125" style="4" customWidth="1"/>
    <col min="3" max="3" width="7.28515625" style="4" customWidth="1"/>
    <col min="4" max="4" width="12" style="4" customWidth="1"/>
    <col min="5" max="5" width="11.42578125" style="4" customWidth="1"/>
    <col min="6" max="6" width="7.28515625" style="4" customWidth="1"/>
    <col min="7" max="7" width="5.85546875" style="4" customWidth="1"/>
    <col min="8" max="8" width="12.5703125" style="4" customWidth="1"/>
    <col min="9" max="9" width="6.85546875" style="4" customWidth="1"/>
    <col min="10" max="10" width="11.7109375" style="4" customWidth="1"/>
    <col min="11" max="11" width="7" style="4" customWidth="1"/>
    <col min="12" max="12" width="12.28515625" style="4" customWidth="1"/>
    <col min="13" max="13" width="13.42578125" style="4" customWidth="1"/>
    <col min="14" max="14" width="7" style="4" customWidth="1"/>
    <col min="15" max="256" width="9" style="4"/>
    <col min="257" max="257" width="4.140625" style="4" customWidth="1"/>
    <col min="258" max="258" width="18.28515625" style="4" customWidth="1"/>
    <col min="259" max="259" width="5.7109375" style="4" customWidth="1"/>
    <col min="260" max="261" width="11.28515625" style="4" customWidth="1"/>
    <col min="262" max="262" width="3.42578125" style="4" customWidth="1"/>
    <col min="263" max="263" width="5.140625" style="4" customWidth="1"/>
    <col min="264" max="264" width="12.42578125" style="4" customWidth="1"/>
    <col min="265" max="265" width="5" style="4" customWidth="1"/>
    <col min="266" max="266" width="12.140625" style="4" customWidth="1"/>
    <col min="267" max="267" width="5.28515625" style="4" customWidth="1"/>
    <col min="268" max="268" width="11.7109375" style="4" customWidth="1"/>
    <col min="269" max="269" width="12" style="4" customWidth="1"/>
    <col min="270" max="270" width="3.42578125" style="4" customWidth="1"/>
    <col min="271" max="512" width="9" style="4"/>
    <col min="513" max="513" width="4.140625" style="4" customWidth="1"/>
    <col min="514" max="514" width="18.28515625" style="4" customWidth="1"/>
    <col min="515" max="515" width="5.7109375" style="4" customWidth="1"/>
    <col min="516" max="517" width="11.28515625" style="4" customWidth="1"/>
    <col min="518" max="518" width="3.42578125" style="4" customWidth="1"/>
    <col min="519" max="519" width="5.140625" style="4" customWidth="1"/>
    <col min="520" max="520" width="12.42578125" style="4" customWidth="1"/>
    <col min="521" max="521" width="5" style="4" customWidth="1"/>
    <col min="522" max="522" width="12.140625" style="4" customWidth="1"/>
    <col min="523" max="523" width="5.28515625" style="4" customWidth="1"/>
    <col min="524" max="524" width="11.7109375" style="4" customWidth="1"/>
    <col min="525" max="525" width="12" style="4" customWidth="1"/>
    <col min="526" max="526" width="3.42578125" style="4" customWidth="1"/>
    <col min="527" max="768" width="9" style="4"/>
    <col min="769" max="769" width="4.140625" style="4" customWidth="1"/>
    <col min="770" max="770" width="18.28515625" style="4" customWidth="1"/>
    <col min="771" max="771" width="5.7109375" style="4" customWidth="1"/>
    <col min="772" max="773" width="11.28515625" style="4" customWidth="1"/>
    <col min="774" max="774" width="3.42578125" style="4" customWidth="1"/>
    <col min="775" max="775" width="5.140625" style="4" customWidth="1"/>
    <col min="776" max="776" width="12.42578125" style="4" customWidth="1"/>
    <col min="777" max="777" width="5" style="4" customWidth="1"/>
    <col min="778" max="778" width="12.140625" style="4" customWidth="1"/>
    <col min="779" max="779" width="5.28515625" style="4" customWidth="1"/>
    <col min="780" max="780" width="11.7109375" style="4" customWidth="1"/>
    <col min="781" max="781" width="12" style="4" customWidth="1"/>
    <col min="782" max="782" width="3.42578125" style="4" customWidth="1"/>
    <col min="783" max="1024" width="9" style="4"/>
    <col min="1025" max="1025" width="4.140625" style="4" customWidth="1"/>
    <col min="1026" max="1026" width="18.28515625" style="4" customWidth="1"/>
    <col min="1027" max="1027" width="5.7109375" style="4" customWidth="1"/>
    <col min="1028" max="1029" width="11.28515625" style="4" customWidth="1"/>
    <col min="1030" max="1030" width="3.42578125" style="4" customWidth="1"/>
    <col min="1031" max="1031" width="5.140625" style="4" customWidth="1"/>
    <col min="1032" max="1032" width="12.42578125" style="4" customWidth="1"/>
    <col min="1033" max="1033" width="5" style="4" customWidth="1"/>
    <col min="1034" max="1034" width="12.140625" style="4" customWidth="1"/>
    <col min="1035" max="1035" width="5.28515625" style="4" customWidth="1"/>
    <col min="1036" max="1036" width="11.7109375" style="4" customWidth="1"/>
    <col min="1037" max="1037" width="12" style="4" customWidth="1"/>
    <col min="1038" max="1038" width="3.42578125" style="4" customWidth="1"/>
    <col min="1039" max="1280" width="9" style="4"/>
    <col min="1281" max="1281" width="4.140625" style="4" customWidth="1"/>
    <col min="1282" max="1282" width="18.28515625" style="4" customWidth="1"/>
    <col min="1283" max="1283" width="5.7109375" style="4" customWidth="1"/>
    <col min="1284" max="1285" width="11.28515625" style="4" customWidth="1"/>
    <col min="1286" max="1286" width="3.42578125" style="4" customWidth="1"/>
    <col min="1287" max="1287" width="5.140625" style="4" customWidth="1"/>
    <col min="1288" max="1288" width="12.42578125" style="4" customWidth="1"/>
    <col min="1289" max="1289" width="5" style="4" customWidth="1"/>
    <col min="1290" max="1290" width="12.140625" style="4" customWidth="1"/>
    <col min="1291" max="1291" width="5.28515625" style="4" customWidth="1"/>
    <col min="1292" max="1292" width="11.7109375" style="4" customWidth="1"/>
    <col min="1293" max="1293" width="12" style="4" customWidth="1"/>
    <col min="1294" max="1294" width="3.42578125" style="4" customWidth="1"/>
    <col min="1295" max="1536" width="9" style="4"/>
    <col min="1537" max="1537" width="4.140625" style="4" customWidth="1"/>
    <col min="1538" max="1538" width="18.28515625" style="4" customWidth="1"/>
    <col min="1539" max="1539" width="5.7109375" style="4" customWidth="1"/>
    <col min="1540" max="1541" width="11.28515625" style="4" customWidth="1"/>
    <col min="1542" max="1542" width="3.42578125" style="4" customWidth="1"/>
    <col min="1543" max="1543" width="5.140625" style="4" customWidth="1"/>
    <col min="1544" max="1544" width="12.42578125" style="4" customWidth="1"/>
    <col min="1545" max="1545" width="5" style="4" customWidth="1"/>
    <col min="1546" max="1546" width="12.140625" style="4" customWidth="1"/>
    <col min="1547" max="1547" width="5.28515625" style="4" customWidth="1"/>
    <col min="1548" max="1548" width="11.7109375" style="4" customWidth="1"/>
    <col min="1549" max="1549" width="12" style="4" customWidth="1"/>
    <col min="1550" max="1550" width="3.42578125" style="4" customWidth="1"/>
    <col min="1551" max="1792" width="9" style="4"/>
    <col min="1793" max="1793" width="4.140625" style="4" customWidth="1"/>
    <col min="1794" max="1794" width="18.28515625" style="4" customWidth="1"/>
    <col min="1795" max="1795" width="5.7109375" style="4" customWidth="1"/>
    <col min="1796" max="1797" width="11.28515625" style="4" customWidth="1"/>
    <col min="1798" max="1798" width="3.42578125" style="4" customWidth="1"/>
    <col min="1799" max="1799" width="5.140625" style="4" customWidth="1"/>
    <col min="1800" max="1800" width="12.42578125" style="4" customWidth="1"/>
    <col min="1801" max="1801" width="5" style="4" customWidth="1"/>
    <col min="1802" max="1802" width="12.140625" style="4" customWidth="1"/>
    <col min="1803" max="1803" width="5.28515625" style="4" customWidth="1"/>
    <col min="1804" max="1804" width="11.7109375" style="4" customWidth="1"/>
    <col min="1805" max="1805" width="12" style="4" customWidth="1"/>
    <col min="1806" max="1806" width="3.42578125" style="4" customWidth="1"/>
    <col min="1807" max="2048" width="9" style="4"/>
    <col min="2049" max="2049" width="4.140625" style="4" customWidth="1"/>
    <col min="2050" max="2050" width="18.28515625" style="4" customWidth="1"/>
    <col min="2051" max="2051" width="5.7109375" style="4" customWidth="1"/>
    <col min="2052" max="2053" width="11.28515625" style="4" customWidth="1"/>
    <col min="2054" max="2054" width="3.42578125" style="4" customWidth="1"/>
    <col min="2055" max="2055" width="5.140625" style="4" customWidth="1"/>
    <col min="2056" max="2056" width="12.42578125" style="4" customWidth="1"/>
    <col min="2057" max="2057" width="5" style="4" customWidth="1"/>
    <col min="2058" max="2058" width="12.140625" style="4" customWidth="1"/>
    <col min="2059" max="2059" width="5.28515625" style="4" customWidth="1"/>
    <col min="2060" max="2060" width="11.7109375" style="4" customWidth="1"/>
    <col min="2061" max="2061" width="12" style="4" customWidth="1"/>
    <col min="2062" max="2062" width="3.42578125" style="4" customWidth="1"/>
    <col min="2063" max="2304" width="9" style="4"/>
    <col min="2305" max="2305" width="4.140625" style="4" customWidth="1"/>
    <col min="2306" max="2306" width="18.28515625" style="4" customWidth="1"/>
    <col min="2307" max="2307" width="5.7109375" style="4" customWidth="1"/>
    <col min="2308" max="2309" width="11.28515625" style="4" customWidth="1"/>
    <col min="2310" max="2310" width="3.42578125" style="4" customWidth="1"/>
    <col min="2311" max="2311" width="5.140625" style="4" customWidth="1"/>
    <col min="2312" max="2312" width="12.42578125" style="4" customWidth="1"/>
    <col min="2313" max="2313" width="5" style="4" customWidth="1"/>
    <col min="2314" max="2314" width="12.140625" style="4" customWidth="1"/>
    <col min="2315" max="2315" width="5.28515625" style="4" customWidth="1"/>
    <col min="2316" max="2316" width="11.7109375" style="4" customWidth="1"/>
    <col min="2317" max="2317" width="12" style="4" customWidth="1"/>
    <col min="2318" max="2318" width="3.42578125" style="4" customWidth="1"/>
    <col min="2319" max="2560" width="9" style="4"/>
    <col min="2561" max="2561" width="4.140625" style="4" customWidth="1"/>
    <col min="2562" max="2562" width="18.28515625" style="4" customWidth="1"/>
    <col min="2563" max="2563" width="5.7109375" style="4" customWidth="1"/>
    <col min="2564" max="2565" width="11.28515625" style="4" customWidth="1"/>
    <col min="2566" max="2566" width="3.42578125" style="4" customWidth="1"/>
    <col min="2567" max="2567" width="5.140625" style="4" customWidth="1"/>
    <col min="2568" max="2568" width="12.42578125" style="4" customWidth="1"/>
    <col min="2569" max="2569" width="5" style="4" customWidth="1"/>
    <col min="2570" max="2570" width="12.140625" style="4" customWidth="1"/>
    <col min="2571" max="2571" width="5.28515625" style="4" customWidth="1"/>
    <col min="2572" max="2572" width="11.7109375" style="4" customWidth="1"/>
    <col min="2573" max="2573" width="12" style="4" customWidth="1"/>
    <col min="2574" max="2574" width="3.42578125" style="4" customWidth="1"/>
    <col min="2575" max="2816" width="9" style="4"/>
    <col min="2817" max="2817" width="4.140625" style="4" customWidth="1"/>
    <col min="2818" max="2818" width="18.28515625" style="4" customWidth="1"/>
    <col min="2819" max="2819" width="5.7109375" style="4" customWidth="1"/>
    <col min="2820" max="2821" width="11.28515625" style="4" customWidth="1"/>
    <col min="2822" max="2822" width="3.42578125" style="4" customWidth="1"/>
    <col min="2823" max="2823" width="5.140625" style="4" customWidth="1"/>
    <col min="2824" max="2824" width="12.42578125" style="4" customWidth="1"/>
    <col min="2825" max="2825" width="5" style="4" customWidth="1"/>
    <col min="2826" max="2826" width="12.140625" style="4" customWidth="1"/>
    <col min="2827" max="2827" width="5.28515625" style="4" customWidth="1"/>
    <col min="2828" max="2828" width="11.7109375" style="4" customWidth="1"/>
    <col min="2829" max="2829" width="12" style="4" customWidth="1"/>
    <col min="2830" max="2830" width="3.42578125" style="4" customWidth="1"/>
    <col min="2831" max="3072" width="9" style="4"/>
    <col min="3073" max="3073" width="4.140625" style="4" customWidth="1"/>
    <col min="3074" max="3074" width="18.28515625" style="4" customWidth="1"/>
    <col min="3075" max="3075" width="5.7109375" style="4" customWidth="1"/>
    <col min="3076" max="3077" width="11.28515625" style="4" customWidth="1"/>
    <col min="3078" max="3078" width="3.42578125" style="4" customWidth="1"/>
    <col min="3079" max="3079" width="5.140625" style="4" customWidth="1"/>
    <col min="3080" max="3080" width="12.42578125" style="4" customWidth="1"/>
    <col min="3081" max="3081" width="5" style="4" customWidth="1"/>
    <col min="3082" max="3082" width="12.140625" style="4" customWidth="1"/>
    <col min="3083" max="3083" width="5.28515625" style="4" customWidth="1"/>
    <col min="3084" max="3084" width="11.7109375" style="4" customWidth="1"/>
    <col min="3085" max="3085" width="12" style="4" customWidth="1"/>
    <col min="3086" max="3086" width="3.42578125" style="4" customWidth="1"/>
    <col min="3087" max="3328" width="9" style="4"/>
    <col min="3329" max="3329" width="4.140625" style="4" customWidth="1"/>
    <col min="3330" max="3330" width="18.28515625" style="4" customWidth="1"/>
    <col min="3331" max="3331" width="5.7109375" style="4" customWidth="1"/>
    <col min="3332" max="3333" width="11.28515625" style="4" customWidth="1"/>
    <col min="3334" max="3334" width="3.42578125" style="4" customWidth="1"/>
    <col min="3335" max="3335" width="5.140625" style="4" customWidth="1"/>
    <col min="3336" max="3336" width="12.42578125" style="4" customWidth="1"/>
    <col min="3337" max="3337" width="5" style="4" customWidth="1"/>
    <col min="3338" max="3338" width="12.140625" style="4" customWidth="1"/>
    <col min="3339" max="3339" width="5.28515625" style="4" customWidth="1"/>
    <col min="3340" max="3340" width="11.7109375" style="4" customWidth="1"/>
    <col min="3341" max="3341" width="12" style="4" customWidth="1"/>
    <col min="3342" max="3342" width="3.42578125" style="4" customWidth="1"/>
    <col min="3343" max="3584" width="9" style="4"/>
    <col min="3585" max="3585" width="4.140625" style="4" customWidth="1"/>
    <col min="3586" max="3586" width="18.28515625" style="4" customWidth="1"/>
    <col min="3587" max="3587" width="5.7109375" style="4" customWidth="1"/>
    <col min="3588" max="3589" width="11.28515625" style="4" customWidth="1"/>
    <col min="3590" max="3590" width="3.42578125" style="4" customWidth="1"/>
    <col min="3591" max="3591" width="5.140625" style="4" customWidth="1"/>
    <col min="3592" max="3592" width="12.42578125" style="4" customWidth="1"/>
    <col min="3593" max="3593" width="5" style="4" customWidth="1"/>
    <col min="3594" max="3594" width="12.140625" style="4" customWidth="1"/>
    <col min="3595" max="3595" width="5.28515625" style="4" customWidth="1"/>
    <col min="3596" max="3596" width="11.7109375" style="4" customWidth="1"/>
    <col min="3597" max="3597" width="12" style="4" customWidth="1"/>
    <col min="3598" max="3598" width="3.42578125" style="4" customWidth="1"/>
    <col min="3599" max="3840" width="9" style="4"/>
    <col min="3841" max="3841" width="4.140625" style="4" customWidth="1"/>
    <col min="3842" max="3842" width="18.28515625" style="4" customWidth="1"/>
    <col min="3843" max="3843" width="5.7109375" style="4" customWidth="1"/>
    <col min="3844" max="3845" width="11.28515625" style="4" customWidth="1"/>
    <col min="3846" max="3846" width="3.42578125" style="4" customWidth="1"/>
    <col min="3847" max="3847" width="5.140625" style="4" customWidth="1"/>
    <col min="3848" max="3848" width="12.42578125" style="4" customWidth="1"/>
    <col min="3849" max="3849" width="5" style="4" customWidth="1"/>
    <col min="3850" max="3850" width="12.140625" style="4" customWidth="1"/>
    <col min="3851" max="3851" width="5.28515625" style="4" customWidth="1"/>
    <col min="3852" max="3852" width="11.7109375" style="4" customWidth="1"/>
    <col min="3853" max="3853" width="12" style="4" customWidth="1"/>
    <col min="3854" max="3854" width="3.42578125" style="4" customWidth="1"/>
    <col min="3855" max="4096" width="9" style="4"/>
    <col min="4097" max="4097" width="4.140625" style="4" customWidth="1"/>
    <col min="4098" max="4098" width="18.28515625" style="4" customWidth="1"/>
    <col min="4099" max="4099" width="5.7109375" style="4" customWidth="1"/>
    <col min="4100" max="4101" width="11.28515625" style="4" customWidth="1"/>
    <col min="4102" max="4102" width="3.42578125" style="4" customWidth="1"/>
    <col min="4103" max="4103" width="5.140625" style="4" customWidth="1"/>
    <col min="4104" max="4104" width="12.42578125" style="4" customWidth="1"/>
    <col min="4105" max="4105" width="5" style="4" customWidth="1"/>
    <col min="4106" max="4106" width="12.140625" style="4" customWidth="1"/>
    <col min="4107" max="4107" width="5.28515625" style="4" customWidth="1"/>
    <col min="4108" max="4108" width="11.7109375" style="4" customWidth="1"/>
    <col min="4109" max="4109" width="12" style="4" customWidth="1"/>
    <col min="4110" max="4110" width="3.42578125" style="4" customWidth="1"/>
    <col min="4111" max="4352" width="9" style="4"/>
    <col min="4353" max="4353" width="4.140625" style="4" customWidth="1"/>
    <col min="4354" max="4354" width="18.28515625" style="4" customWidth="1"/>
    <col min="4355" max="4355" width="5.7109375" style="4" customWidth="1"/>
    <col min="4356" max="4357" width="11.28515625" style="4" customWidth="1"/>
    <col min="4358" max="4358" width="3.42578125" style="4" customWidth="1"/>
    <col min="4359" max="4359" width="5.140625" style="4" customWidth="1"/>
    <col min="4360" max="4360" width="12.42578125" style="4" customWidth="1"/>
    <col min="4361" max="4361" width="5" style="4" customWidth="1"/>
    <col min="4362" max="4362" width="12.140625" style="4" customWidth="1"/>
    <col min="4363" max="4363" width="5.28515625" style="4" customWidth="1"/>
    <col min="4364" max="4364" width="11.7109375" style="4" customWidth="1"/>
    <col min="4365" max="4365" width="12" style="4" customWidth="1"/>
    <col min="4366" max="4366" width="3.42578125" style="4" customWidth="1"/>
    <col min="4367" max="4608" width="9" style="4"/>
    <col min="4609" max="4609" width="4.140625" style="4" customWidth="1"/>
    <col min="4610" max="4610" width="18.28515625" style="4" customWidth="1"/>
    <col min="4611" max="4611" width="5.7109375" style="4" customWidth="1"/>
    <col min="4612" max="4613" width="11.28515625" style="4" customWidth="1"/>
    <col min="4614" max="4614" width="3.42578125" style="4" customWidth="1"/>
    <col min="4615" max="4615" width="5.140625" style="4" customWidth="1"/>
    <col min="4616" max="4616" width="12.42578125" style="4" customWidth="1"/>
    <col min="4617" max="4617" width="5" style="4" customWidth="1"/>
    <col min="4618" max="4618" width="12.140625" style="4" customWidth="1"/>
    <col min="4619" max="4619" width="5.28515625" style="4" customWidth="1"/>
    <col min="4620" max="4620" width="11.7109375" style="4" customWidth="1"/>
    <col min="4621" max="4621" width="12" style="4" customWidth="1"/>
    <col min="4622" max="4622" width="3.42578125" style="4" customWidth="1"/>
    <col min="4623" max="4864" width="9" style="4"/>
    <col min="4865" max="4865" width="4.140625" style="4" customWidth="1"/>
    <col min="4866" max="4866" width="18.28515625" style="4" customWidth="1"/>
    <col min="4867" max="4867" width="5.7109375" style="4" customWidth="1"/>
    <col min="4868" max="4869" width="11.28515625" style="4" customWidth="1"/>
    <col min="4870" max="4870" width="3.42578125" style="4" customWidth="1"/>
    <col min="4871" max="4871" width="5.140625" style="4" customWidth="1"/>
    <col min="4872" max="4872" width="12.42578125" style="4" customWidth="1"/>
    <col min="4873" max="4873" width="5" style="4" customWidth="1"/>
    <col min="4874" max="4874" width="12.140625" style="4" customWidth="1"/>
    <col min="4875" max="4875" width="5.28515625" style="4" customWidth="1"/>
    <col min="4876" max="4876" width="11.7109375" style="4" customWidth="1"/>
    <col min="4877" max="4877" width="12" style="4" customWidth="1"/>
    <col min="4878" max="4878" width="3.42578125" style="4" customWidth="1"/>
    <col min="4879" max="5120" width="9" style="4"/>
    <col min="5121" max="5121" width="4.140625" style="4" customWidth="1"/>
    <col min="5122" max="5122" width="18.28515625" style="4" customWidth="1"/>
    <col min="5123" max="5123" width="5.7109375" style="4" customWidth="1"/>
    <col min="5124" max="5125" width="11.28515625" style="4" customWidth="1"/>
    <col min="5126" max="5126" width="3.42578125" style="4" customWidth="1"/>
    <col min="5127" max="5127" width="5.140625" style="4" customWidth="1"/>
    <col min="5128" max="5128" width="12.42578125" style="4" customWidth="1"/>
    <col min="5129" max="5129" width="5" style="4" customWidth="1"/>
    <col min="5130" max="5130" width="12.140625" style="4" customWidth="1"/>
    <col min="5131" max="5131" width="5.28515625" style="4" customWidth="1"/>
    <col min="5132" max="5132" width="11.7109375" style="4" customWidth="1"/>
    <col min="5133" max="5133" width="12" style="4" customWidth="1"/>
    <col min="5134" max="5134" width="3.42578125" style="4" customWidth="1"/>
    <col min="5135" max="5376" width="9" style="4"/>
    <col min="5377" max="5377" width="4.140625" style="4" customWidth="1"/>
    <col min="5378" max="5378" width="18.28515625" style="4" customWidth="1"/>
    <col min="5379" max="5379" width="5.7109375" style="4" customWidth="1"/>
    <col min="5380" max="5381" width="11.28515625" style="4" customWidth="1"/>
    <col min="5382" max="5382" width="3.42578125" style="4" customWidth="1"/>
    <col min="5383" max="5383" width="5.140625" style="4" customWidth="1"/>
    <col min="5384" max="5384" width="12.42578125" style="4" customWidth="1"/>
    <col min="5385" max="5385" width="5" style="4" customWidth="1"/>
    <col min="5386" max="5386" width="12.140625" style="4" customWidth="1"/>
    <col min="5387" max="5387" width="5.28515625" style="4" customWidth="1"/>
    <col min="5388" max="5388" width="11.7109375" style="4" customWidth="1"/>
    <col min="5389" max="5389" width="12" style="4" customWidth="1"/>
    <col min="5390" max="5390" width="3.42578125" style="4" customWidth="1"/>
    <col min="5391" max="5632" width="9" style="4"/>
    <col min="5633" max="5633" width="4.140625" style="4" customWidth="1"/>
    <col min="5634" max="5634" width="18.28515625" style="4" customWidth="1"/>
    <col min="5635" max="5635" width="5.7109375" style="4" customWidth="1"/>
    <col min="5636" max="5637" width="11.28515625" style="4" customWidth="1"/>
    <col min="5638" max="5638" width="3.42578125" style="4" customWidth="1"/>
    <col min="5639" max="5639" width="5.140625" style="4" customWidth="1"/>
    <col min="5640" max="5640" width="12.42578125" style="4" customWidth="1"/>
    <col min="5641" max="5641" width="5" style="4" customWidth="1"/>
    <col min="5642" max="5642" width="12.140625" style="4" customWidth="1"/>
    <col min="5643" max="5643" width="5.28515625" style="4" customWidth="1"/>
    <col min="5644" max="5644" width="11.7109375" style="4" customWidth="1"/>
    <col min="5645" max="5645" width="12" style="4" customWidth="1"/>
    <col min="5646" max="5646" width="3.42578125" style="4" customWidth="1"/>
    <col min="5647" max="5888" width="9" style="4"/>
    <col min="5889" max="5889" width="4.140625" style="4" customWidth="1"/>
    <col min="5890" max="5890" width="18.28515625" style="4" customWidth="1"/>
    <col min="5891" max="5891" width="5.7109375" style="4" customWidth="1"/>
    <col min="5892" max="5893" width="11.28515625" style="4" customWidth="1"/>
    <col min="5894" max="5894" width="3.42578125" style="4" customWidth="1"/>
    <col min="5895" max="5895" width="5.140625" style="4" customWidth="1"/>
    <col min="5896" max="5896" width="12.42578125" style="4" customWidth="1"/>
    <col min="5897" max="5897" width="5" style="4" customWidth="1"/>
    <col min="5898" max="5898" width="12.140625" style="4" customWidth="1"/>
    <col min="5899" max="5899" width="5.28515625" style="4" customWidth="1"/>
    <col min="5900" max="5900" width="11.7109375" style="4" customWidth="1"/>
    <col min="5901" max="5901" width="12" style="4" customWidth="1"/>
    <col min="5902" max="5902" width="3.42578125" style="4" customWidth="1"/>
    <col min="5903" max="6144" width="9" style="4"/>
    <col min="6145" max="6145" width="4.140625" style="4" customWidth="1"/>
    <col min="6146" max="6146" width="18.28515625" style="4" customWidth="1"/>
    <col min="6147" max="6147" width="5.7109375" style="4" customWidth="1"/>
    <col min="6148" max="6149" width="11.28515625" style="4" customWidth="1"/>
    <col min="6150" max="6150" width="3.42578125" style="4" customWidth="1"/>
    <col min="6151" max="6151" width="5.140625" style="4" customWidth="1"/>
    <col min="6152" max="6152" width="12.42578125" style="4" customWidth="1"/>
    <col min="6153" max="6153" width="5" style="4" customWidth="1"/>
    <col min="6154" max="6154" width="12.140625" style="4" customWidth="1"/>
    <col min="6155" max="6155" width="5.28515625" style="4" customWidth="1"/>
    <col min="6156" max="6156" width="11.7109375" style="4" customWidth="1"/>
    <col min="6157" max="6157" width="12" style="4" customWidth="1"/>
    <col min="6158" max="6158" width="3.42578125" style="4" customWidth="1"/>
    <col min="6159" max="6400" width="9" style="4"/>
    <col min="6401" max="6401" width="4.140625" style="4" customWidth="1"/>
    <col min="6402" max="6402" width="18.28515625" style="4" customWidth="1"/>
    <col min="6403" max="6403" width="5.7109375" style="4" customWidth="1"/>
    <col min="6404" max="6405" width="11.28515625" style="4" customWidth="1"/>
    <col min="6406" max="6406" width="3.42578125" style="4" customWidth="1"/>
    <col min="6407" max="6407" width="5.140625" style="4" customWidth="1"/>
    <col min="6408" max="6408" width="12.42578125" style="4" customWidth="1"/>
    <col min="6409" max="6409" width="5" style="4" customWidth="1"/>
    <col min="6410" max="6410" width="12.140625" style="4" customWidth="1"/>
    <col min="6411" max="6411" width="5.28515625" style="4" customWidth="1"/>
    <col min="6412" max="6412" width="11.7109375" style="4" customWidth="1"/>
    <col min="6413" max="6413" width="12" style="4" customWidth="1"/>
    <col min="6414" max="6414" width="3.42578125" style="4" customWidth="1"/>
    <col min="6415" max="6656" width="9" style="4"/>
    <col min="6657" max="6657" width="4.140625" style="4" customWidth="1"/>
    <col min="6658" max="6658" width="18.28515625" style="4" customWidth="1"/>
    <col min="6659" max="6659" width="5.7109375" style="4" customWidth="1"/>
    <col min="6660" max="6661" width="11.28515625" style="4" customWidth="1"/>
    <col min="6662" max="6662" width="3.42578125" style="4" customWidth="1"/>
    <col min="6663" max="6663" width="5.140625" style="4" customWidth="1"/>
    <col min="6664" max="6664" width="12.42578125" style="4" customWidth="1"/>
    <col min="6665" max="6665" width="5" style="4" customWidth="1"/>
    <col min="6666" max="6666" width="12.140625" style="4" customWidth="1"/>
    <col min="6667" max="6667" width="5.28515625" style="4" customWidth="1"/>
    <col min="6668" max="6668" width="11.7109375" style="4" customWidth="1"/>
    <col min="6669" max="6669" width="12" style="4" customWidth="1"/>
    <col min="6670" max="6670" width="3.42578125" style="4" customWidth="1"/>
    <col min="6671" max="6912" width="9" style="4"/>
    <col min="6913" max="6913" width="4.140625" style="4" customWidth="1"/>
    <col min="6914" max="6914" width="18.28515625" style="4" customWidth="1"/>
    <col min="6915" max="6915" width="5.7109375" style="4" customWidth="1"/>
    <col min="6916" max="6917" width="11.28515625" style="4" customWidth="1"/>
    <col min="6918" max="6918" width="3.42578125" style="4" customWidth="1"/>
    <col min="6919" max="6919" width="5.140625" style="4" customWidth="1"/>
    <col min="6920" max="6920" width="12.42578125" style="4" customWidth="1"/>
    <col min="6921" max="6921" width="5" style="4" customWidth="1"/>
    <col min="6922" max="6922" width="12.140625" style="4" customWidth="1"/>
    <col min="6923" max="6923" width="5.28515625" style="4" customWidth="1"/>
    <col min="6924" max="6924" width="11.7109375" style="4" customWidth="1"/>
    <col min="6925" max="6925" width="12" style="4" customWidth="1"/>
    <col min="6926" max="6926" width="3.42578125" style="4" customWidth="1"/>
    <col min="6927" max="7168" width="9" style="4"/>
    <col min="7169" max="7169" width="4.140625" style="4" customWidth="1"/>
    <col min="7170" max="7170" width="18.28515625" style="4" customWidth="1"/>
    <col min="7171" max="7171" width="5.7109375" style="4" customWidth="1"/>
    <col min="7172" max="7173" width="11.28515625" style="4" customWidth="1"/>
    <col min="7174" max="7174" width="3.42578125" style="4" customWidth="1"/>
    <col min="7175" max="7175" width="5.140625" style="4" customWidth="1"/>
    <col min="7176" max="7176" width="12.42578125" style="4" customWidth="1"/>
    <col min="7177" max="7177" width="5" style="4" customWidth="1"/>
    <col min="7178" max="7178" width="12.140625" style="4" customWidth="1"/>
    <col min="7179" max="7179" width="5.28515625" style="4" customWidth="1"/>
    <col min="7180" max="7180" width="11.7109375" style="4" customWidth="1"/>
    <col min="7181" max="7181" width="12" style="4" customWidth="1"/>
    <col min="7182" max="7182" width="3.42578125" style="4" customWidth="1"/>
    <col min="7183" max="7424" width="9" style="4"/>
    <col min="7425" max="7425" width="4.140625" style="4" customWidth="1"/>
    <col min="7426" max="7426" width="18.28515625" style="4" customWidth="1"/>
    <col min="7427" max="7427" width="5.7109375" style="4" customWidth="1"/>
    <col min="7428" max="7429" width="11.28515625" style="4" customWidth="1"/>
    <col min="7430" max="7430" width="3.42578125" style="4" customWidth="1"/>
    <col min="7431" max="7431" width="5.140625" style="4" customWidth="1"/>
    <col min="7432" max="7432" width="12.42578125" style="4" customWidth="1"/>
    <col min="7433" max="7433" width="5" style="4" customWidth="1"/>
    <col min="7434" max="7434" width="12.140625" style="4" customWidth="1"/>
    <col min="7435" max="7435" width="5.28515625" style="4" customWidth="1"/>
    <col min="7436" max="7436" width="11.7109375" style="4" customWidth="1"/>
    <col min="7437" max="7437" width="12" style="4" customWidth="1"/>
    <col min="7438" max="7438" width="3.42578125" style="4" customWidth="1"/>
    <col min="7439" max="7680" width="9" style="4"/>
    <col min="7681" max="7681" width="4.140625" style="4" customWidth="1"/>
    <col min="7682" max="7682" width="18.28515625" style="4" customWidth="1"/>
    <col min="7683" max="7683" width="5.7109375" style="4" customWidth="1"/>
    <col min="7684" max="7685" width="11.28515625" style="4" customWidth="1"/>
    <col min="7686" max="7686" width="3.42578125" style="4" customWidth="1"/>
    <col min="7687" max="7687" width="5.140625" style="4" customWidth="1"/>
    <col min="7688" max="7688" width="12.42578125" style="4" customWidth="1"/>
    <col min="7689" max="7689" width="5" style="4" customWidth="1"/>
    <col min="7690" max="7690" width="12.140625" style="4" customWidth="1"/>
    <col min="7691" max="7691" width="5.28515625" style="4" customWidth="1"/>
    <col min="7692" max="7692" width="11.7109375" style="4" customWidth="1"/>
    <col min="7693" max="7693" width="12" style="4" customWidth="1"/>
    <col min="7694" max="7694" width="3.42578125" style="4" customWidth="1"/>
    <col min="7695" max="7936" width="9" style="4"/>
    <col min="7937" max="7937" width="4.140625" style="4" customWidth="1"/>
    <col min="7938" max="7938" width="18.28515625" style="4" customWidth="1"/>
    <col min="7939" max="7939" width="5.7109375" style="4" customWidth="1"/>
    <col min="7940" max="7941" width="11.28515625" style="4" customWidth="1"/>
    <col min="7942" max="7942" width="3.42578125" style="4" customWidth="1"/>
    <col min="7943" max="7943" width="5.140625" style="4" customWidth="1"/>
    <col min="7944" max="7944" width="12.42578125" style="4" customWidth="1"/>
    <col min="7945" max="7945" width="5" style="4" customWidth="1"/>
    <col min="7946" max="7946" width="12.140625" style="4" customWidth="1"/>
    <col min="7947" max="7947" width="5.28515625" style="4" customWidth="1"/>
    <col min="7948" max="7948" width="11.7109375" style="4" customWidth="1"/>
    <col min="7949" max="7949" width="12" style="4" customWidth="1"/>
    <col min="7950" max="7950" width="3.42578125" style="4" customWidth="1"/>
    <col min="7951" max="8192" width="9" style="4"/>
    <col min="8193" max="8193" width="4.140625" style="4" customWidth="1"/>
    <col min="8194" max="8194" width="18.28515625" style="4" customWidth="1"/>
    <col min="8195" max="8195" width="5.7109375" style="4" customWidth="1"/>
    <col min="8196" max="8197" width="11.28515625" style="4" customWidth="1"/>
    <col min="8198" max="8198" width="3.42578125" style="4" customWidth="1"/>
    <col min="8199" max="8199" width="5.140625" style="4" customWidth="1"/>
    <col min="8200" max="8200" width="12.42578125" style="4" customWidth="1"/>
    <col min="8201" max="8201" width="5" style="4" customWidth="1"/>
    <col min="8202" max="8202" width="12.140625" style="4" customWidth="1"/>
    <col min="8203" max="8203" width="5.28515625" style="4" customWidth="1"/>
    <col min="8204" max="8204" width="11.7109375" style="4" customWidth="1"/>
    <col min="8205" max="8205" width="12" style="4" customWidth="1"/>
    <col min="8206" max="8206" width="3.42578125" style="4" customWidth="1"/>
    <col min="8207" max="8448" width="9" style="4"/>
    <col min="8449" max="8449" width="4.140625" style="4" customWidth="1"/>
    <col min="8450" max="8450" width="18.28515625" style="4" customWidth="1"/>
    <col min="8451" max="8451" width="5.7109375" style="4" customWidth="1"/>
    <col min="8452" max="8453" width="11.28515625" style="4" customWidth="1"/>
    <col min="8454" max="8454" width="3.42578125" style="4" customWidth="1"/>
    <col min="8455" max="8455" width="5.140625" style="4" customWidth="1"/>
    <col min="8456" max="8456" width="12.42578125" style="4" customWidth="1"/>
    <col min="8457" max="8457" width="5" style="4" customWidth="1"/>
    <col min="8458" max="8458" width="12.140625" style="4" customWidth="1"/>
    <col min="8459" max="8459" width="5.28515625" style="4" customWidth="1"/>
    <col min="8460" max="8460" width="11.7109375" style="4" customWidth="1"/>
    <col min="8461" max="8461" width="12" style="4" customWidth="1"/>
    <col min="8462" max="8462" width="3.42578125" style="4" customWidth="1"/>
    <col min="8463" max="8704" width="9" style="4"/>
    <col min="8705" max="8705" width="4.140625" style="4" customWidth="1"/>
    <col min="8706" max="8706" width="18.28515625" style="4" customWidth="1"/>
    <col min="8707" max="8707" width="5.7109375" style="4" customWidth="1"/>
    <col min="8708" max="8709" width="11.28515625" style="4" customWidth="1"/>
    <col min="8710" max="8710" width="3.42578125" style="4" customWidth="1"/>
    <col min="8711" max="8711" width="5.140625" style="4" customWidth="1"/>
    <col min="8712" max="8712" width="12.42578125" style="4" customWidth="1"/>
    <col min="8713" max="8713" width="5" style="4" customWidth="1"/>
    <col min="8714" max="8714" width="12.140625" style="4" customWidth="1"/>
    <col min="8715" max="8715" width="5.28515625" style="4" customWidth="1"/>
    <col min="8716" max="8716" width="11.7109375" style="4" customWidth="1"/>
    <col min="8717" max="8717" width="12" style="4" customWidth="1"/>
    <col min="8718" max="8718" width="3.42578125" style="4" customWidth="1"/>
    <col min="8719" max="8960" width="9" style="4"/>
    <col min="8961" max="8961" width="4.140625" style="4" customWidth="1"/>
    <col min="8962" max="8962" width="18.28515625" style="4" customWidth="1"/>
    <col min="8963" max="8963" width="5.7109375" style="4" customWidth="1"/>
    <col min="8964" max="8965" width="11.28515625" style="4" customWidth="1"/>
    <col min="8966" max="8966" width="3.42578125" style="4" customWidth="1"/>
    <col min="8967" max="8967" width="5.140625" style="4" customWidth="1"/>
    <col min="8968" max="8968" width="12.42578125" style="4" customWidth="1"/>
    <col min="8969" max="8969" width="5" style="4" customWidth="1"/>
    <col min="8970" max="8970" width="12.140625" style="4" customWidth="1"/>
    <col min="8971" max="8971" width="5.28515625" style="4" customWidth="1"/>
    <col min="8972" max="8972" width="11.7109375" style="4" customWidth="1"/>
    <col min="8973" max="8973" width="12" style="4" customWidth="1"/>
    <col min="8974" max="8974" width="3.42578125" style="4" customWidth="1"/>
    <col min="8975" max="9216" width="9" style="4"/>
    <col min="9217" max="9217" width="4.140625" style="4" customWidth="1"/>
    <col min="9218" max="9218" width="18.28515625" style="4" customWidth="1"/>
    <col min="9219" max="9219" width="5.7109375" style="4" customWidth="1"/>
    <col min="9220" max="9221" width="11.28515625" style="4" customWidth="1"/>
    <col min="9222" max="9222" width="3.42578125" style="4" customWidth="1"/>
    <col min="9223" max="9223" width="5.140625" style="4" customWidth="1"/>
    <col min="9224" max="9224" width="12.42578125" style="4" customWidth="1"/>
    <col min="9225" max="9225" width="5" style="4" customWidth="1"/>
    <col min="9226" max="9226" width="12.140625" style="4" customWidth="1"/>
    <col min="9227" max="9227" width="5.28515625" style="4" customWidth="1"/>
    <col min="9228" max="9228" width="11.7109375" style="4" customWidth="1"/>
    <col min="9229" max="9229" width="12" style="4" customWidth="1"/>
    <col min="9230" max="9230" width="3.42578125" style="4" customWidth="1"/>
    <col min="9231" max="9472" width="9" style="4"/>
    <col min="9473" max="9473" width="4.140625" style="4" customWidth="1"/>
    <col min="9474" max="9474" width="18.28515625" style="4" customWidth="1"/>
    <col min="9475" max="9475" width="5.7109375" style="4" customWidth="1"/>
    <col min="9476" max="9477" width="11.28515625" style="4" customWidth="1"/>
    <col min="9478" max="9478" width="3.42578125" style="4" customWidth="1"/>
    <col min="9479" max="9479" width="5.140625" style="4" customWidth="1"/>
    <col min="9480" max="9480" width="12.42578125" style="4" customWidth="1"/>
    <col min="9481" max="9481" width="5" style="4" customWidth="1"/>
    <col min="9482" max="9482" width="12.140625" style="4" customWidth="1"/>
    <col min="9483" max="9483" width="5.28515625" style="4" customWidth="1"/>
    <col min="9484" max="9484" width="11.7109375" style="4" customWidth="1"/>
    <col min="9485" max="9485" width="12" style="4" customWidth="1"/>
    <col min="9486" max="9486" width="3.42578125" style="4" customWidth="1"/>
    <col min="9487" max="9728" width="9" style="4"/>
    <col min="9729" max="9729" width="4.140625" style="4" customWidth="1"/>
    <col min="9730" max="9730" width="18.28515625" style="4" customWidth="1"/>
    <col min="9731" max="9731" width="5.7109375" style="4" customWidth="1"/>
    <col min="9732" max="9733" width="11.28515625" style="4" customWidth="1"/>
    <col min="9734" max="9734" width="3.42578125" style="4" customWidth="1"/>
    <col min="9735" max="9735" width="5.140625" style="4" customWidth="1"/>
    <col min="9736" max="9736" width="12.42578125" style="4" customWidth="1"/>
    <col min="9737" max="9737" width="5" style="4" customWidth="1"/>
    <col min="9738" max="9738" width="12.140625" style="4" customWidth="1"/>
    <col min="9739" max="9739" width="5.28515625" style="4" customWidth="1"/>
    <col min="9740" max="9740" width="11.7109375" style="4" customWidth="1"/>
    <col min="9741" max="9741" width="12" style="4" customWidth="1"/>
    <col min="9742" max="9742" width="3.42578125" style="4" customWidth="1"/>
    <col min="9743" max="9984" width="9" style="4"/>
    <col min="9985" max="9985" width="4.140625" style="4" customWidth="1"/>
    <col min="9986" max="9986" width="18.28515625" style="4" customWidth="1"/>
    <col min="9987" max="9987" width="5.7109375" style="4" customWidth="1"/>
    <col min="9988" max="9989" width="11.28515625" style="4" customWidth="1"/>
    <col min="9990" max="9990" width="3.42578125" style="4" customWidth="1"/>
    <col min="9991" max="9991" width="5.140625" style="4" customWidth="1"/>
    <col min="9992" max="9992" width="12.42578125" style="4" customWidth="1"/>
    <col min="9993" max="9993" width="5" style="4" customWidth="1"/>
    <col min="9994" max="9994" width="12.140625" style="4" customWidth="1"/>
    <col min="9995" max="9995" width="5.28515625" style="4" customWidth="1"/>
    <col min="9996" max="9996" width="11.7109375" style="4" customWidth="1"/>
    <col min="9997" max="9997" width="12" style="4" customWidth="1"/>
    <col min="9998" max="9998" width="3.42578125" style="4" customWidth="1"/>
    <col min="9999" max="10240" width="9" style="4"/>
    <col min="10241" max="10241" width="4.140625" style="4" customWidth="1"/>
    <col min="10242" max="10242" width="18.28515625" style="4" customWidth="1"/>
    <col min="10243" max="10243" width="5.7109375" style="4" customWidth="1"/>
    <col min="10244" max="10245" width="11.28515625" style="4" customWidth="1"/>
    <col min="10246" max="10246" width="3.42578125" style="4" customWidth="1"/>
    <col min="10247" max="10247" width="5.140625" style="4" customWidth="1"/>
    <col min="10248" max="10248" width="12.42578125" style="4" customWidth="1"/>
    <col min="10249" max="10249" width="5" style="4" customWidth="1"/>
    <col min="10250" max="10250" width="12.140625" style="4" customWidth="1"/>
    <col min="10251" max="10251" width="5.28515625" style="4" customWidth="1"/>
    <col min="10252" max="10252" width="11.7109375" style="4" customWidth="1"/>
    <col min="10253" max="10253" width="12" style="4" customWidth="1"/>
    <col min="10254" max="10254" width="3.42578125" style="4" customWidth="1"/>
    <col min="10255" max="10496" width="9" style="4"/>
    <col min="10497" max="10497" width="4.140625" style="4" customWidth="1"/>
    <col min="10498" max="10498" width="18.28515625" style="4" customWidth="1"/>
    <col min="10499" max="10499" width="5.7109375" style="4" customWidth="1"/>
    <col min="10500" max="10501" width="11.28515625" style="4" customWidth="1"/>
    <col min="10502" max="10502" width="3.42578125" style="4" customWidth="1"/>
    <col min="10503" max="10503" width="5.140625" style="4" customWidth="1"/>
    <col min="10504" max="10504" width="12.42578125" style="4" customWidth="1"/>
    <col min="10505" max="10505" width="5" style="4" customWidth="1"/>
    <col min="10506" max="10506" width="12.140625" style="4" customWidth="1"/>
    <col min="10507" max="10507" width="5.28515625" style="4" customWidth="1"/>
    <col min="10508" max="10508" width="11.7109375" style="4" customWidth="1"/>
    <col min="10509" max="10509" width="12" style="4" customWidth="1"/>
    <col min="10510" max="10510" width="3.42578125" style="4" customWidth="1"/>
    <col min="10511" max="10752" width="9" style="4"/>
    <col min="10753" max="10753" width="4.140625" style="4" customWidth="1"/>
    <col min="10754" max="10754" width="18.28515625" style="4" customWidth="1"/>
    <col min="10755" max="10755" width="5.7109375" style="4" customWidth="1"/>
    <col min="10756" max="10757" width="11.28515625" style="4" customWidth="1"/>
    <col min="10758" max="10758" width="3.42578125" style="4" customWidth="1"/>
    <col min="10759" max="10759" width="5.140625" style="4" customWidth="1"/>
    <col min="10760" max="10760" width="12.42578125" style="4" customWidth="1"/>
    <col min="10761" max="10761" width="5" style="4" customWidth="1"/>
    <col min="10762" max="10762" width="12.140625" style="4" customWidth="1"/>
    <col min="10763" max="10763" width="5.28515625" style="4" customWidth="1"/>
    <col min="10764" max="10764" width="11.7109375" style="4" customWidth="1"/>
    <col min="10765" max="10765" width="12" style="4" customWidth="1"/>
    <col min="10766" max="10766" width="3.42578125" style="4" customWidth="1"/>
    <col min="10767" max="11008" width="9" style="4"/>
    <col min="11009" max="11009" width="4.140625" style="4" customWidth="1"/>
    <col min="11010" max="11010" width="18.28515625" style="4" customWidth="1"/>
    <col min="11011" max="11011" width="5.7109375" style="4" customWidth="1"/>
    <col min="11012" max="11013" width="11.28515625" style="4" customWidth="1"/>
    <col min="11014" max="11014" width="3.42578125" style="4" customWidth="1"/>
    <col min="11015" max="11015" width="5.140625" style="4" customWidth="1"/>
    <col min="11016" max="11016" width="12.42578125" style="4" customWidth="1"/>
    <col min="11017" max="11017" width="5" style="4" customWidth="1"/>
    <col min="11018" max="11018" width="12.140625" style="4" customWidth="1"/>
    <col min="11019" max="11019" width="5.28515625" style="4" customWidth="1"/>
    <col min="11020" max="11020" width="11.7109375" style="4" customWidth="1"/>
    <col min="11021" max="11021" width="12" style="4" customWidth="1"/>
    <col min="11022" max="11022" width="3.42578125" style="4" customWidth="1"/>
    <col min="11023" max="11264" width="9" style="4"/>
    <col min="11265" max="11265" width="4.140625" style="4" customWidth="1"/>
    <col min="11266" max="11266" width="18.28515625" style="4" customWidth="1"/>
    <col min="11267" max="11267" width="5.7109375" style="4" customWidth="1"/>
    <col min="11268" max="11269" width="11.28515625" style="4" customWidth="1"/>
    <col min="11270" max="11270" width="3.42578125" style="4" customWidth="1"/>
    <col min="11271" max="11271" width="5.140625" style="4" customWidth="1"/>
    <col min="11272" max="11272" width="12.42578125" style="4" customWidth="1"/>
    <col min="11273" max="11273" width="5" style="4" customWidth="1"/>
    <col min="11274" max="11274" width="12.140625" style="4" customWidth="1"/>
    <col min="11275" max="11275" width="5.28515625" style="4" customWidth="1"/>
    <col min="11276" max="11276" width="11.7109375" style="4" customWidth="1"/>
    <col min="11277" max="11277" width="12" style="4" customWidth="1"/>
    <col min="11278" max="11278" width="3.42578125" style="4" customWidth="1"/>
    <col min="11279" max="11520" width="9" style="4"/>
    <col min="11521" max="11521" width="4.140625" style="4" customWidth="1"/>
    <col min="11522" max="11522" width="18.28515625" style="4" customWidth="1"/>
    <col min="11523" max="11523" width="5.7109375" style="4" customWidth="1"/>
    <col min="11524" max="11525" width="11.28515625" style="4" customWidth="1"/>
    <col min="11526" max="11526" width="3.42578125" style="4" customWidth="1"/>
    <col min="11527" max="11527" width="5.140625" style="4" customWidth="1"/>
    <col min="11528" max="11528" width="12.42578125" style="4" customWidth="1"/>
    <col min="11529" max="11529" width="5" style="4" customWidth="1"/>
    <col min="11530" max="11530" width="12.140625" style="4" customWidth="1"/>
    <col min="11531" max="11531" width="5.28515625" style="4" customWidth="1"/>
    <col min="11532" max="11532" width="11.7109375" style="4" customWidth="1"/>
    <col min="11533" max="11533" width="12" style="4" customWidth="1"/>
    <col min="11534" max="11534" width="3.42578125" style="4" customWidth="1"/>
    <col min="11535" max="11776" width="9" style="4"/>
    <col min="11777" max="11777" width="4.140625" style="4" customWidth="1"/>
    <col min="11778" max="11778" width="18.28515625" style="4" customWidth="1"/>
    <col min="11779" max="11779" width="5.7109375" style="4" customWidth="1"/>
    <col min="11780" max="11781" width="11.28515625" style="4" customWidth="1"/>
    <col min="11782" max="11782" width="3.42578125" style="4" customWidth="1"/>
    <col min="11783" max="11783" width="5.140625" style="4" customWidth="1"/>
    <col min="11784" max="11784" width="12.42578125" style="4" customWidth="1"/>
    <col min="11785" max="11785" width="5" style="4" customWidth="1"/>
    <col min="11786" max="11786" width="12.140625" style="4" customWidth="1"/>
    <col min="11787" max="11787" width="5.28515625" style="4" customWidth="1"/>
    <col min="11788" max="11788" width="11.7109375" style="4" customWidth="1"/>
    <col min="11789" max="11789" width="12" style="4" customWidth="1"/>
    <col min="11790" max="11790" width="3.42578125" style="4" customWidth="1"/>
    <col min="11791" max="12032" width="9" style="4"/>
    <col min="12033" max="12033" width="4.140625" style="4" customWidth="1"/>
    <col min="12034" max="12034" width="18.28515625" style="4" customWidth="1"/>
    <col min="12035" max="12035" width="5.7109375" style="4" customWidth="1"/>
    <col min="12036" max="12037" width="11.28515625" style="4" customWidth="1"/>
    <col min="12038" max="12038" width="3.42578125" style="4" customWidth="1"/>
    <col min="12039" max="12039" width="5.140625" style="4" customWidth="1"/>
    <col min="12040" max="12040" width="12.42578125" style="4" customWidth="1"/>
    <col min="12041" max="12041" width="5" style="4" customWidth="1"/>
    <col min="12042" max="12042" width="12.140625" style="4" customWidth="1"/>
    <col min="12043" max="12043" width="5.28515625" style="4" customWidth="1"/>
    <col min="12044" max="12044" width="11.7109375" style="4" customWidth="1"/>
    <col min="12045" max="12045" width="12" style="4" customWidth="1"/>
    <col min="12046" max="12046" width="3.42578125" style="4" customWidth="1"/>
    <col min="12047" max="12288" width="9" style="4"/>
    <col min="12289" max="12289" width="4.140625" style="4" customWidth="1"/>
    <col min="12290" max="12290" width="18.28515625" style="4" customWidth="1"/>
    <col min="12291" max="12291" width="5.7109375" style="4" customWidth="1"/>
    <col min="12292" max="12293" width="11.28515625" style="4" customWidth="1"/>
    <col min="12294" max="12294" width="3.42578125" style="4" customWidth="1"/>
    <col min="12295" max="12295" width="5.140625" style="4" customWidth="1"/>
    <col min="12296" max="12296" width="12.42578125" style="4" customWidth="1"/>
    <col min="12297" max="12297" width="5" style="4" customWidth="1"/>
    <col min="12298" max="12298" width="12.140625" style="4" customWidth="1"/>
    <col min="12299" max="12299" width="5.28515625" style="4" customWidth="1"/>
    <col min="12300" max="12300" width="11.7109375" style="4" customWidth="1"/>
    <col min="12301" max="12301" width="12" style="4" customWidth="1"/>
    <col min="12302" max="12302" width="3.42578125" style="4" customWidth="1"/>
    <col min="12303" max="12544" width="9" style="4"/>
    <col min="12545" max="12545" width="4.140625" style="4" customWidth="1"/>
    <col min="12546" max="12546" width="18.28515625" style="4" customWidth="1"/>
    <col min="12547" max="12547" width="5.7109375" style="4" customWidth="1"/>
    <col min="12548" max="12549" width="11.28515625" style="4" customWidth="1"/>
    <col min="12550" max="12550" width="3.42578125" style="4" customWidth="1"/>
    <col min="12551" max="12551" width="5.140625" style="4" customWidth="1"/>
    <col min="12552" max="12552" width="12.42578125" style="4" customWidth="1"/>
    <col min="12553" max="12553" width="5" style="4" customWidth="1"/>
    <col min="12554" max="12554" width="12.140625" style="4" customWidth="1"/>
    <col min="12555" max="12555" width="5.28515625" style="4" customWidth="1"/>
    <col min="12556" max="12556" width="11.7109375" style="4" customWidth="1"/>
    <col min="12557" max="12557" width="12" style="4" customWidth="1"/>
    <col min="12558" max="12558" width="3.42578125" style="4" customWidth="1"/>
    <col min="12559" max="12800" width="9" style="4"/>
    <col min="12801" max="12801" width="4.140625" style="4" customWidth="1"/>
    <col min="12802" max="12802" width="18.28515625" style="4" customWidth="1"/>
    <col min="12803" max="12803" width="5.7109375" style="4" customWidth="1"/>
    <col min="12804" max="12805" width="11.28515625" style="4" customWidth="1"/>
    <col min="12806" max="12806" width="3.42578125" style="4" customWidth="1"/>
    <col min="12807" max="12807" width="5.140625" style="4" customWidth="1"/>
    <col min="12808" max="12808" width="12.42578125" style="4" customWidth="1"/>
    <col min="12809" max="12809" width="5" style="4" customWidth="1"/>
    <col min="12810" max="12810" width="12.140625" style="4" customWidth="1"/>
    <col min="12811" max="12811" width="5.28515625" style="4" customWidth="1"/>
    <col min="12812" max="12812" width="11.7109375" style="4" customWidth="1"/>
    <col min="12813" max="12813" width="12" style="4" customWidth="1"/>
    <col min="12814" max="12814" width="3.42578125" style="4" customWidth="1"/>
    <col min="12815" max="13056" width="9" style="4"/>
    <col min="13057" max="13057" width="4.140625" style="4" customWidth="1"/>
    <col min="13058" max="13058" width="18.28515625" style="4" customWidth="1"/>
    <col min="13059" max="13059" width="5.7109375" style="4" customWidth="1"/>
    <col min="13060" max="13061" width="11.28515625" style="4" customWidth="1"/>
    <col min="13062" max="13062" width="3.42578125" style="4" customWidth="1"/>
    <col min="13063" max="13063" width="5.140625" style="4" customWidth="1"/>
    <col min="13064" max="13064" width="12.42578125" style="4" customWidth="1"/>
    <col min="13065" max="13065" width="5" style="4" customWidth="1"/>
    <col min="13066" max="13066" width="12.140625" style="4" customWidth="1"/>
    <col min="13067" max="13067" width="5.28515625" style="4" customWidth="1"/>
    <col min="13068" max="13068" width="11.7109375" style="4" customWidth="1"/>
    <col min="13069" max="13069" width="12" style="4" customWidth="1"/>
    <col min="13070" max="13070" width="3.42578125" style="4" customWidth="1"/>
    <col min="13071" max="13312" width="9" style="4"/>
    <col min="13313" max="13313" width="4.140625" style="4" customWidth="1"/>
    <col min="13314" max="13314" width="18.28515625" style="4" customWidth="1"/>
    <col min="13315" max="13315" width="5.7109375" style="4" customWidth="1"/>
    <col min="13316" max="13317" width="11.28515625" style="4" customWidth="1"/>
    <col min="13318" max="13318" width="3.42578125" style="4" customWidth="1"/>
    <col min="13319" max="13319" width="5.140625" style="4" customWidth="1"/>
    <col min="13320" max="13320" width="12.42578125" style="4" customWidth="1"/>
    <col min="13321" max="13321" width="5" style="4" customWidth="1"/>
    <col min="13322" max="13322" width="12.140625" style="4" customWidth="1"/>
    <col min="13323" max="13323" width="5.28515625" style="4" customWidth="1"/>
    <col min="13324" max="13324" width="11.7109375" style="4" customWidth="1"/>
    <col min="13325" max="13325" width="12" style="4" customWidth="1"/>
    <col min="13326" max="13326" width="3.42578125" style="4" customWidth="1"/>
    <col min="13327" max="13568" width="9" style="4"/>
    <col min="13569" max="13569" width="4.140625" style="4" customWidth="1"/>
    <col min="13570" max="13570" width="18.28515625" style="4" customWidth="1"/>
    <col min="13571" max="13571" width="5.7109375" style="4" customWidth="1"/>
    <col min="13572" max="13573" width="11.28515625" style="4" customWidth="1"/>
    <col min="13574" max="13574" width="3.42578125" style="4" customWidth="1"/>
    <col min="13575" max="13575" width="5.140625" style="4" customWidth="1"/>
    <col min="13576" max="13576" width="12.42578125" style="4" customWidth="1"/>
    <col min="13577" max="13577" width="5" style="4" customWidth="1"/>
    <col min="13578" max="13578" width="12.140625" style="4" customWidth="1"/>
    <col min="13579" max="13579" width="5.28515625" style="4" customWidth="1"/>
    <col min="13580" max="13580" width="11.7109375" style="4" customWidth="1"/>
    <col min="13581" max="13581" width="12" style="4" customWidth="1"/>
    <col min="13582" max="13582" width="3.42578125" style="4" customWidth="1"/>
    <col min="13583" max="13824" width="9" style="4"/>
    <col min="13825" max="13825" width="4.140625" style="4" customWidth="1"/>
    <col min="13826" max="13826" width="18.28515625" style="4" customWidth="1"/>
    <col min="13827" max="13827" width="5.7109375" style="4" customWidth="1"/>
    <col min="13828" max="13829" width="11.28515625" style="4" customWidth="1"/>
    <col min="13830" max="13830" width="3.42578125" style="4" customWidth="1"/>
    <col min="13831" max="13831" width="5.140625" style="4" customWidth="1"/>
    <col min="13832" max="13832" width="12.42578125" style="4" customWidth="1"/>
    <col min="13833" max="13833" width="5" style="4" customWidth="1"/>
    <col min="13834" max="13834" width="12.140625" style="4" customWidth="1"/>
    <col min="13835" max="13835" width="5.28515625" style="4" customWidth="1"/>
    <col min="13836" max="13836" width="11.7109375" style="4" customWidth="1"/>
    <col min="13837" max="13837" width="12" style="4" customWidth="1"/>
    <col min="13838" max="13838" width="3.42578125" style="4" customWidth="1"/>
    <col min="13839" max="14080" width="9" style="4"/>
    <col min="14081" max="14081" width="4.140625" style="4" customWidth="1"/>
    <col min="14082" max="14082" width="18.28515625" style="4" customWidth="1"/>
    <col min="14083" max="14083" width="5.7109375" style="4" customWidth="1"/>
    <col min="14084" max="14085" width="11.28515625" style="4" customWidth="1"/>
    <col min="14086" max="14086" width="3.42578125" style="4" customWidth="1"/>
    <col min="14087" max="14087" width="5.140625" style="4" customWidth="1"/>
    <col min="14088" max="14088" width="12.42578125" style="4" customWidth="1"/>
    <col min="14089" max="14089" width="5" style="4" customWidth="1"/>
    <col min="14090" max="14090" width="12.140625" style="4" customWidth="1"/>
    <col min="14091" max="14091" width="5.28515625" style="4" customWidth="1"/>
    <col min="14092" max="14092" width="11.7109375" style="4" customWidth="1"/>
    <col min="14093" max="14093" width="12" style="4" customWidth="1"/>
    <col min="14094" max="14094" width="3.42578125" style="4" customWidth="1"/>
    <col min="14095" max="14336" width="9" style="4"/>
    <col min="14337" max="14337" width="4.140625" style="4" customWidth="1"/>
    <col min="14338" max="14338" width="18.28515625" style="4" customWidth="1"/>
    <col min="14339" max="14339" width="5.7109375" style="4" customWidth="1"/>
    <col min="14340" max="14341" width="11.28515625" style="4" customWidth="1"/>
    <col min="14342" max="14342" width="3.42578125" style="4" customWidth="1"/>
    <col min="14343" max="14343" width="5.140625" style="4" customWidth="1"/>
    <col min="14344" max="14344" width="12.42578125" style="4" customWidth="1"/>
    <col min="14345" max="14345" width="5" style="4" customWidth="1"/>
    <col min="14346" max="14346" width="12.140625" style="4" customWidth="1"/>
    <col min="14347" max="14347" width="5.28515625" style="4" customWidth="1"/>
    <col min="14348" max="14348" width="11.7109375" style="4" customWidth="1"/>
    <col min="14349" max="14349" width="12" style="4" customWidth="1"/>
    <col min="14350" max="14350" width="3.42578125" style="4" customWidth="1"/>
    <col min="14351" max="14592" width="9" style="4"/>
    <col min="14593" max="14593" width="4.140625" style="4" customWidth="1"/>
    <col min="14594" max="14594" width="18.28515625" style="4" customWidth="1"/>
    <col min="14595" max="14595" width="5.7109375" style="4" customWidth="1"/>
    <col min="14596" max="14597" width="11.28515625" style="4" customWidth="1"/>
    <col min="14598" max="14598" width="3.42578125" style="4" customWidth="1"/>
    <col min="14599" max="14599" width="5.140625" style="4" customWidth="1"/>
    <col min="14600" max="14600" width="12.42578125" style="4" customWidth="1"/>
    <col min="14601" max="14601" width="5" style="4" customWidth="1"/>
    <col min="14602" max="14602" width="12.140625" style="4" customWidth="1"/>
    <col min="14603" max="14603" width="5.28515625" style="4" customWidth="1"/>
    <col min="14604" max="14604" width="11.7109375" style="4" customWidth="1"/>
    <col min="14605" max="14605" width="12" style="4" customWidth="1"/>
    <col min="14606" max="14606" width="3.42578125" style="4" customWidth="1"/>
    <col min="14607" max="14848" width="9" style="4"/>
    <col min="14849" max="14849" width="4.140625" style="4" customWidth="1"/>
    <col min="14850" max="14850" width="18.28515625" style="4" customWidth="1"/>
    <col min="14851" max="14851" width="5.7109375" style="4" customWidth="1"/>
    <col min="14852" max="14853" width="11.28515625" style="4" customWidth="1"/>
    <col min="14854" max="14854" width="3.42578125" style="4" customWidth="1"/>
    <col min="14855" max="14855" width="5.140625" style="4" customWidth="1"/>
    <col min="14856" max="14856" width="12.42578125" style="4" customWidth="1"/>
    <col min="14857" max="14857" width="5" style="4" customWidth="1"/>
    <col min="14858" max="14858" width="12.140625" style="4" customWidth="1"/>
    <col min="14859" max="14859" width="5.28515625" style="4" customWidth="1"/>
    <col min="14860" max="14860" width="11.7109375" style="4" customWidth="1"/>
    <col min="14861" max="14861" width="12" style="4" customWidth="1"/>
    <col min="14862" max="14862" width="3.42578125" style="4" customWidth="1"/>
    <col min="14863" max="15104" width="9" style="4"/>
    <col min="15105" max="15105" width="4.140625" style="4" customWidth="1"/>
    <col min="15106" max="15106" width="18.28515625" style="4" customWidth="1"/>
    <col min="15107" max="15107" width="5.7109375" style="4" customWidth="1"/>
    <col min="15108" max="15109" width="11.28515625" style="4" customWidth="1"/>
    <col min="15110" max="15110" width="3.42578125" style="4" customWidth="1"/>
    <col min="15111" max="15111" width="5.140625" style="4" customWidth="1"/>
    <col min="15112" max="15112" width="12.42578125" style="4" customWidth="1"/>
    <col min="15113" max="15113" width="5" style="4" customWidth="1"/>
    <col min="15114" max="15114" width="12.140625" style="4" customWidth="1"/>
    <col min="15115" max="15115" width="5.28515625" style="4" customWidth="1"/>
    <col min="15116" max="15116" width="11.7109375" style="4" customWidth="1"/>
    <col min="15117" max="15117" width="12" style="4" customWidth="1"/>
    <col min="15118" max="15118" width="3.42578125" style="4" customWidth="1"/>
    <col min="15119" max="15360" width="9" style="4"/>
    <col min="15361" max="15361" width="4.140625" style="4" customWidth="1"/>
    <col min="15362" max="15362" width="18.28515625" style="4" customWidth="1"/>
    <col min="15363" max="15363" width="5.7109375" style="4" customWidth="1"/>
    <col min="15364" max="15365" width="11.28515625" style="4" customWidth="1"/>
    <col min="15366" max="15366" width="3.42578125" style="4" customWidth="1"/>
    <col min="15367" max="15367" width="5.140625" style="4" customWidth="1"/>
    <col min="15368" max="15368" width="12.42578125" style="4" customWidth="1"/>
    <col min="15369" max="15369" width="5" style="4" customWidth="1"/>
    <col min="15370" max="15370" width="12.140625" style="4" customWidth="1"/>
    <col min="15371" max="15371" width="5.28515625" style="4" customWidth="1"/>
    <col min="15372" max="15372" width="11.7109375" style="4" customWidth="1"/>
    <col min="15373" max="15373" width="12" style="4" customWidth="1"/>
    <col min="15374" max="15374" width="3.42578125" style="4" customWidth="1"/>
    <col min="15375" max="15616" width="9" style="4"/>
    <col min="15617" max="15617" width="4.140625" style="4" customWidth="1"/>
    <col min="15618" max="15618" width="18.28515625" style="4" customWidth="1"/>
    <col min="15619" max="15619" width="5.7109375" style="4" customWidth="1"/>
    <col min="15620" max="15621" width="11.28515625" style="4" customWidth="1"/>
    <col min="15622" max="15622" width="3.42578125" style="4" customWidth="1"/>
    <col min="15623" max="15623" width="5.140625" style="4" customWidth="1"/>
    <col min="15624" max="15624" width="12.42578125" style="4" customWidth="1"/>
    <col min="15625" max="15625" width="5" style="4" customWidth="1"/>
    <col min="15626" max="15626" width="12.140625" style="4" customWidth="1"/>
    <col min="15627" max="15627" width="5.28515625" style="4" customWidth="1"/>
    <col min="15628" max="15628" width="11.7109375" style="4" customWidth="1"/>
    <col min="15629" max="15629" width="12" style="4" customWidth="1"/>
    <col min="15630" max="15630" width="3.42578125" style="4" customWidth="1"/>
    <col min="15631" max="15872" width="9" style="4"/>
    <col min="15873" max="15873" width="4.140625" style="4" customWidth="1"/>
    <col min="15874" max="15874" width="18.28515625" style="4" customWidth="1"/>
    <col min="15875" max="15875" width="5.7109375" style="4" customWidth="1"/>
    <col min="15876" max="15877" width="11.28515625" style="4" customWidth="1"/>
    <col min="15878" max="15878" width="3.42578125" style="4" customWidth="1"/>
    <col min="15879" max="15879" width="5.140625" style="4" customWidth="1"/>
    <col min="15880" max="15880" width="12.42578125" style="4" customWidth="1"/>
    <col min="15881" max="15881" width="5" style="4" customWidth="1"/>
    <col min="15882" max="15882" width="12.140625" style="4" customWidth="1"/>
    <col min="15883" max="15883" width="5.28515625" style="4" customWidth="1"/>
    <col min="15884" max="15884" width="11.7109375" style="4" customWidth="1"/>
    <col min="15885" max="15885" width="12" style="4" customWidth="1"/>
    <col min="15886" max="15886" width="3.42578125" style="4" customWidth="1"/>
    <col min="15887" max="16128" width="9" style="4"/>
    <col min="16129" max="16129" width="4.140625" style="4" customWidth="1"/>
    <col min="16130" max="16130" width="18.28515625" style="4" customWidth="1"/>
    <col min="16131" max="16131" width="5.7109375" style="4" customWidth="1"/>
    <col min="16132" max="16133" width="11.28515625" style="4" customWidth="1"/>
    <col min="16134" max="16134" width="3.42578125" style="4" customWidth="1"/>
    <col min="16135" max="16135" width="5.140625" style="4" customWidth="1"/>
    <col min="16136" max="16136" width="12.42578125" style="4" customWidth="1"/>
    <col min="16137" max="16137" width="5" style="4" customWidth="1"/>
    <col min="16138" max="16138" width="12.140625" style="4" customWidth="1"/>
    <col min="16139" max="16139" width="5.28515625" style="4" customWidth="1"/>
    <col min="16140" max="16140" width="11.7109375" style="4" customWidth="1"/>
    <col min="16141" max="16141" width="12" style="4" customWidth="1"/>
    <col min="16142" max="16142" width="3.42578125" style="4" customWidth="1"/>
    <col min="16143" max="16384" width="9" style="4"/>
  </cols>
  <sheetData>
    <row r="1" spans="1:15" ht="16.5" x14ac:dyDescent="0.25">
      <c r="A1" s="783" t="s">
        <v>23</v>
      </c>
      <c r="B1" s="783"/>
      <c r="C1" s="783"/>
      <c r="D1" s="783"/>
      <c r="E1" s="6"/>
      <c r="F1" s="6"/>
      <c r="G1" s="6"/>
      <c r="H1" s="6"/>
      <c r="I1" s="6"/>
      <c r="J1" s="6"/>
      <c r="K1" s="6"/>
      <c r="L1" s="6"/>
      <c r="M1" s="6"/>
      <c r="N1" s="12"/>
      <c r="O1" s="12"/>
    </row>
    <row r="2" spans="1:15" ht="16.5" x14ac:dyDescent="0.25">
      <c r="A2" s="108" t="s">
        <v>10</v>
      </c>
      <c r="B2" s="108"/>
      <c r="C2" s="108"/>
      <c r="D2" s="108"/>
      <c r="E2" s="108"/>
      <c r="F2" s="36"/>
      <c r="G2" s="36"/>
      <c r="H2" s="36"/>
      <c r="I2" s="36"/>
      <c r="J2" s="36"/>
      <c r="K2" s="36"/>
      <c r="L2" s="36"/>
      <c r="M2" s="7"/>
      <c r="N2" s="12"/>
      <c r="O2" s="12"/>
    </row>
    <row r="3" spans="1: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12"/>
      <c r="O3" s="12"/>
    </row>
    <row r="4" spans="1:15" ht="16.5" x14ac:dyDescent="0.25">
      <c r="A4" s="723" t="s">
        <v>435</v>
      </c>
      <c r="B4" s="723"/>
      <c r="C4" s="723"/>
      <c r="D4" s="723"/>
      <c r="E4" s="723"/>
      <c r="F4" s="723"/>
      <c r="G4" s="723"/>
      <c r="H4" s="723"/>
      <c r="I4" s="723"/>
      <c r="J4" s="723"/>
      <c r="K4" s="723"/>
      <c r="L4" s="723"/>
      <c r="M4" s="723"/>
      <c r="N4" s="723"/>
      <c r="O4" s="12"/>
    </row>
    <row r="5" spans="1:15" ht="16.5" x14ac:dyDescent="0.25">
      <c r="A5" s="784" t="s">
        <v>592</v>
      </c>
      <c r="B5" s="784"/>
      <c r="C5" s="784"/>
      <c r="D5" s="784"/>
      <c r="E5" s="784"/>
      <c r="F5" s="784"/>
      <c r="G5" s="784"/>
      <c r="H5" s="784"/>
      <c r="I5" s="784"/>
      <c r="J5" s="784"/>
      <c r="K5" s="784"/>
      <c r="L5" s="784"/>
      <c r="M5" s="784"/>
      <c r="N5" s="12"/>
      <c r="O5" s="12"/>
    </row>
    <row r="6" spans="1:15" x14ac:dyDescent="0.25">
      <c r="A6" s="257"/>
      <c r="B6" s="257"/>
      <c r="C6" s="257"/>
      <c r="D6" s="10"/>
      <c r="E6" s="10"/>
      <c r="F6" s="257"/>
      <c r="G6" s="257"/>
      <c r="H6" s="257"/>
      <c r="I6" s="257"/>
      <c r="J6" s="257"/>
      <c r="K6" s="257"/>
      <c r="L6" s="257"/>
      <c r="M6" s="7"/>
      <c r="N6" s="12"/>
      <c r="O6" s="12"/>
    </row>
    <row r="7" spans="1:15" ht="16.5" x14ac:dyDescent="0.25">
      <c r="A7" s="503" t="s">
        <v>0</v>
      </c>
      <c r="B7" s="801" t="s">
        <v>1</v>
      </c>
      <c r="C7" s="802"/>
      <c r="D7" s="807" t="s">
        <v>2</v>
      </c>
      <c r="E7" s="808"/>
      <c r="F7" s="787" t="s">
        <v>24</v>
      </c>
      <c r="G7" s="809" t="s">
        <v>25</v>
      </c>
      <c r="H7" s="809"/>
      <c r="I7" s="809"/>
      <c r="J7" s="809"/>
      <c r="K7" s="809"/>
      <c r="L7" s="809"/>
      <c r="M7" s="810"/>
      <c r="N7" s="811" t="s">
        <v>26</v>
      </c>
      <c r="O7" s="12"/>
    </row>
    <row r="8" spans="1:15" ht="16.5" x14ac:dyDescent="0.25">
      <c r="A8" s="800"/>
      <c r="B8" s="803"/>
      <c r="C8" s="804"/>
      <c r="D8" s="501" t="s">
        <v>3</v>
      </c>
      <c r="E8" s="501" t="s">
        <v>4</v>
      </c>
      <c r="F8" s="787"/>
      <c r="G8" s="788" t="s">
        <v>27</v>
      </c>
      <c r="H8" s="788"/>
      <c r="I8" s="788" t="s">
        <v>28</v>
      </c>
      <c r="J8" s="788"/>
      <c r="K8" s="788" t="s">
        <v>47</v>
      </c>
      <c r="L8" s="788"/>
      <c r="M8" s="782" t="s">
        <v>48</v>
      </c>
      <c r="N8" s="812"/>
      <c r="O8" s="12"/>
    </row>
    <row r="9" spans="1:15" ht="132" customHeight="1" x14ac:dyDescent="0.25">
      <c r="A9" s="504"/>
      <c r="B9" s="805"/>
      <c r="C9" s="806"/>
      <c r="D9" s="502"/>
      <c r="E9" s="502"/>
      <c r="F9" s="787"/>
      <c r="G9" s="299" t="s">
        <v>49</v>
      </c>
      <c r="H9" s="299" t="s">
        <v>32</v>
      </c>
      <c r="I9" s="299" t="s">
        <v>28</v>
      </c>
      <c r="J9" s="299" t="s">
        <v>32</v>
      </c>
      <c r="K9" s="300" t="s">
        <v>50</v>
      </c>
      <c r="L9" s="299" t="s">
        <v>51</v>
      </c>
      <c r="M9" s="782"/>
      <c r="N9" s="813"/>
      <c r="O9" s="12"/>
    </row>
    <row r="10" spans="1:15" ht="18.75" customHeight="1" x14ac:dyDescent="0.25">
      <c r="A10" s="290">
        <v>1</v>
      </c>
      <c r="B10" s="94" t="s">
        <v>355</v>
      </c>
      <c r="C10" s="95" t="s">
        <v>356</v>
      </c>
      <c r="D10" s="307" t="s">
        <v>357</v>
      </c>
      <c r="E10" s="488"/>
      <c r="F10" s="399" t="s">
        <v>482</v>
      </c>
      <c r="G10" s="399" t="s">
        <v>614</v>
      </c>
      <c r="H10" s="489" t="s">
        <v>61</v>
      </c>
      <c r="I10" s="399" t="s">
        <v>243</v>
      </c>
      <c r="J10" s="489" t="s">
        <v>165</v>
      </c>
      <c r="K10" s="399" t="s">
        <v>465</v>
      </c>
      <c r="L10" s="490" t="s">
        <v>63</v>
      </c>
      <c r="M10" s="490" t="s">
        <v>63</v>
      </c>
      <c r="N10" s="291"/>
      <c r="O10" s="12"/>
    </row>
    <row r="11" spans="1:15" ht="18.75" customHeight="1" x14ac:dyDescent="0.25">
      <c r="A11" s="290">
        <v>2</v>
      </c>
      <c r="B11" s="94" t="s">
        <v>360</v>
      </c>
      <c r="C11" s="95" t="s">
        <v>356</v>
      </c>
      <c r="D11" s="307" t="s">
        <v>361</v>
      </c>
      <c r="E11" s="306"/>
      <c r="F11" s="399" t="s">
        <v>615</v>
      </c>
      <c r="G11" s="399" t="s">
        <v>616</v>
      </c>
      <c r="H11" s="489" t="s">
        <v>68</v>
      </c>
      <c r="I11" s="399" t="s">
        <v>483</v>
      </c>
      <c r="J11" s="489" t="s">
        <v>165</v>
      </c>
      <c r="K11" s="399" t="s">
        <v>617</v>
      </c>
      <c r="L11" s="490" t="s">
        <v>68</v>
      </c>
      <c r="M11" s="490" t="s">
        <v>68</v>
      </c>
      <c r="N11" s="292"/>
      <c r="O11" s="12"/>
    </row>
    <row r="12" spans="1:15" ht="18.75" customHeight="1" x14ac:dyDescent="0.25">
      <c r="A12" s="290">
        <v>3</v>
      </c>
      <c r="B12" s="84" t="s">
        <v>618</v>
      </c>
      <c r="C12" s="85" t="s">
        <v>387</v>
      </c>
      <c r="D12" s="305" t="s">
        <v>619</v>
      </c>
      <c r="E12" s="975"/>
      <c r="F12" s="399" t="s">
        <v>479</v>
      </c>
      <c r="G12" s="399" t="s">
        <v>492</v>
      </c>
      <c r="H12" s="489" t="s">
        <v>165</v>
      </c>
      <c r="I12" s="399" t="s">
        <v>362</v>
      </c>
      <c r="J12" s="489" t="s">
        <v>165</v>
      </c>
      <c r="K12" s="399" t="s">
        <v>620</v>
      </c>
      <c r="L12" s="490" t="s">
        <v>66</v>
      </c>
      <c r="M12" s="490" t="s">
        <v>66</v>
      </c>
      <c r="N12" s="293"/>
      <c r="O12" s="12"/>
    </row>
    <row r="13" spans="1:15" ht="18.75" customHeight="1" x14ac:dyDescent="0.25">
      <c r="A13" s="290">
        <v>4</v>
      </c>
      <c r="B13" s="89" t="s">
        <v>363</v>
      </c>
      <c r="C13" s="90" t="s">
        <v>364</v>
      </c>
      <c r="D13" s="491" t="s">
        <v>365</v>
      </c>
      <c r="E13" s="492"/>
      <c r="F13" s="399" t="s">
        <v>368</v>
      </c>
      <c r="G13" s="399" t="s">
        <v>559</v>
      </c>
      <c r="H13" s="489" t="s">
        <v>66</v>
      </c>
      <c r="I13" s="399" t="s">
        <v>478</v>
      </c>
      <c r="J13" s="489" t="s">
        <v>165</v>
      </c>
      <c r="K13" s="399" t="s">
        <v>621</v>
      </c>
      <c r="L13" s="490" t="s">
        <v>68</v>
      </c>
      <c r="M13" s="490" t="s">
        <v>68</v>
      </c>
      <c r="N13" s="294"/>
      <c r="O13" s="12"/>
    </row>
    <row r="14" spans="1:15" ht="18.75" customHeight="1" x14ac:dyDescent="0.25">
      <c r="A14" s="290">
        <v>5</v>
      </c>
      <c r="B14" s="89" t="s">
        <v>366</v>
      </c>
      <c r="C14" s="90" t="s">
        <v>203</v>
      </c>
      <c r="D14" s="491" t="s">
        <v>367</v>
      </c>
      <c r="E14" s="492"/>
      <c r="F14" s="399" t="s">
        <v>381</v>
      </c>
      <c r="G14" s="399" t="s">
        <v>585</v>
      </c>
      <c r="H14" s="489" t="s">
        <v>66</v>
      </c>
      <c r="I14" s="399" t="s">
        <v>622</v>
      </c>
      <c r="J14" s="489" t="s">
        <v>165</v>
      </c>
      <c r="K14" s="399" t="s">
        <v>623</v>
      </c>
      <c r="L14" s="490" t="s">
        <v>68</v>
      </c>
      <c r="M14" s="490" t="s">
        <v>68</v>
      </c>
      <c r="N14" s="295"/>
      <c r="O14" s="12"/>
    </row>
    <row r="15" spans="1:15" ht="18.75" customHeight="1" x14ac:dyDescent="0.25">
      <c r="A15" s="290">
        <v>6</v>
      </c>
      <c r="B15" s="94" t="s">
        <v>369</v>
      </c>
      <c r="C15" s="95" t="s">
        <v>370</v>
      </c>
      <c r="D15" s="307"/>
      <c r="E15" s="307" t="s">
        <v>371</v>
      </c>
      <c r="F15" s="399" t="s">
        <v>624</v>
      </c>
      <c r="G15" s="399" t="s">
        <v>625</v>
      </c>
      <c r="H15" s="489" t="s">
        <v>66</v>
      </c>
      <c r="I15" s="399" t="s">
        <v>626</v>
      </c>
      <c r="J15" s="489" t="s">
        <v>165</v>
      </c>
      <c r="K15" s="399" t="s">
        <v>627</v>
      </c>
      <c r="L15" s="490" t="s">
        <v>68</v>
      </c>
      <c r="M15" s="490" t="s">
        <v>68</v>
      </c>
      <c r="N15" s="291"/>
      <c r="O15" s="12"/>
    </row>
    <row r="16" spans="1:15" ht="18.75" customHeight="1" x14ac:dyDescent="0.25">
      <c r="A16" s="296">
        <v>7</v>
      </c>
      <c r="B16" s="94" t="s">
        <v>373</v>
      </c>
      <c r="C16" s="95" t="s">
        <v>309</v>
      </c>
      <c r="D16" s="307" t="s">
        <v>374</v>
      </c>
      <c r="E16" s="306"/>
      <c r="F16" s="399" t="s">
        <v>372</v>
      </c>
      <c r="G16" s="399" t="s">
        <v>605</v>
      </c>
      <c r="H16" s="489" t="s">
        <v>66</v>
      </c>
      <c r="I16" s="399" t="s">
        <v>628</v>
      </c>
      <c r="J16" s="489" t="s">
        <v>165</v>
      </c>
      <c r="K16" s="399" t="s">
        <v>629</v>
      </c>
      <c r="L16" s="490" t="s">
        <v>66</v>
      </c>
      <c r="M16" s="490" t="s">
        <v>66</v>
      </c>
      <c r="N16" s="297"/>
      <c r="O16" s="12"/>
    </row>
    <row r="17" spans="1:15" ht="18.75" customHeight="1" x14ac:dyDescent="0.25">
      <c r="A17" s="296">
        <v>8</v>
      </c>
      <c r="B17" s="84" t="s">
        <v>375</v>
      </c>
      <c r="C17" s="85" t="s">
        <v>376</v>
      </c>
      <c r="D17" s="305" t="s">
        <v>377</v>
      </c>
      <c r="E17" s="325"/>
      <c r="F17" s="399" t="s">
        <v>630</v>
      </c>
      <c r="G17" s="399" t="s">
        <v>631</v>
      </c>
      <c r="H17" s="489" t="s">
        <v>66</v>
      </c>
      <c r="I17" s="399" t="s">
        <v>484</v>
      </c>
      <c r="J17" s="489" t="s">
        <v>165</v>
      </c>
      <c r="K17" s="399" t="s">
        <v>326</v>
      </c>
      <c r="L17" s="490" t="s">
        <v>66</v>
      </c>
      <c r="M17" s="490" t="s">
        <v>66</v>
      </c>
      <c r="N17" s="298"/>
      <c r="O17" s="12"/>
    </row>
    <row r="18" spans="1:15" ht="18.75" customHeight="1" x14ac:dyDescent="0.25">
      <c r="A18" s="296">
        <v>9</v>
      </c>
      <c r="B18" s="89" t="s">
        <v>378</v>
      </c>
      <c r="C18" s="90" t="s">
        <v>379</v>
      </c>
      <c r="D18" s="102"/>
      <c r="E18" s="308" t="s">
        <v>380</v>
      </c>
      <c r="F18" s="399" t="s">
        <v>624</v>
      </c>
      <c r="G18" s="399" t="s">
        <v>632</v>
      </c>
      <c r="H18" s="489" t="s">
        <v>165</v>
      </c>
      <c r="I18" s="399" t="s">
        <v>466</v>
      </c>
      <c r="J18" s="489" t="s">
        <v>165</v>
      </c>
      <c r="K18" s="399" t="s">
        <v>436</v>
      </c>
      <c r="L18" s="490" t="s">
        <v>556</v>
      </c>
      <c r="M18" s="490" t="s">
        <v>609</v>
      </c>
      <c r="N18" s="950"/>
      <c r="O18" s="12"/>
    </row>
    <row r="19" spans="1:15" ht="18.75" customHeight="1" x14ac:dyDescent="0.25">
      <c r="A19" s="296">
        <v>10</v>
      </c>
      <c r="B19" s="976" t="s">
        <v>633</v>
      </c>
      <c r="C19" s="95" t="s">
        <v>634</v>
      </c>
      <c r="D19" s="307"/>
      <c r="E19" s="307" t="s">
        <v>635</v>
      </c>
      <c r="F19" s="399" t="s">
        <v>358</v>
      </c>
      <c r="G19" s="399" t="s">
        <v>535</v>
      </c>
      <c r="H19" s="489" t="s">
        <v>165</v>
      </c>
      <c r="I19" s="399" t="s">
        <v>247</v>
      </c>
      <c r="J19" s="489" t="s">
        <v>165</v>
      </c>
      <c r="K19" s="399" t="s">
        <v>620</v>
      </c>
      <c r="L19" s="490" t="s">
        <v>66</v>
      </c>
      <c r="M19" s="490" t="s">
        <v>66</v>
      </c>
      <c r="N19" s="950"/>
      <c r="O19" s="12"/>
    </row>
    <row r="20" spans="1:15" ht="18.75" customHeight="1" x14ac:dyDescent="0.25">
      <c r="A20" s="296">
        <v>11</v>
      </c>
      <c r="B20" s="94" t="s">
        <v>636</v>
      </c>
      <c r="C20" s="95" t="s">
        <v>178</v>
      </c>
      <c r="D20" s="306"/>
      <c r="E20" s="307" t="s">
        <v>637</v>
      </c>
      <c r="F20" s="399" t="s">
        <v>368</v>
      </c>
      <c r="G20" s="399" t="s">
        <v>463</v>
      </c>
      <c r="H20" s="489" t="s">
        <v>165</v>
      </c>
      <c r="I20" s="399" t="s">
        <v>362</v>
      </c>
      <c r="J20" s="489" t="s">
        <v>165</v>
      </c>
      <c r="K20" s="399" t="s">
        <v>638</v>
      </c>
      <c r="L20" s="490" t="s">
        <v>66</v>
      </c>
      <c r="M20" s="490" t="s">
        <v>66</v>
      </c>
      <c r="N20" s="950"/>
      <c r="O20" s="12"/>
    </row>
    <row r="21" spans="1:15" ht="18.75" customHeight="1" x14ac:dyDescent="0.25">
      <c r="A21" s="296">
        <v>12</v>
      </c>
      <c r="B21" s="94" t="s">
        <v>384</v>
      </c>
      <c r="C21" s="95" t="s">
        <v>192</v>
      </c>
      <c r="D21" s="306"/>
      <c r="E21" s="307" t="s">
        <v>385</v>
      </c>
      <c r="F21" s="399" t="s">
        <v>358</v>
      </c>
      <c r="G21" s="399" t="s">
        <v>532</v>
      </c>
      <c r="H21" s="489" t="s">
        <v>165</v>
      </c>
      <c r="I21" s="399" t="s">
        <v>466</v>
      </c>
      <c r="J21" s="489" t="s">
        <v>165</v>
      </c>
      <c r="K21" s="399" t="s">
        <v>639</v>
      </c>
      <c r="L21" s="489" t="s">
        <v>165</v>
      </c>
      <c r="M21" s="489" t="s">
        <v>165</v>
      </c>
      <c r="N21" s="977"/>
      <c r="O21" s="12"/>
    </row>
    <row r="22" spans="1:15" ht="18.75" customHeight="1" x14ac:dyDescent="0.25">
      <c r="A22" s="791" t="s">
        <v>125</v>
      </c>
      <c r="B22" s="792"/>
      <c r="C22" s="793"/>
      <c r="D22" s="67" t="s">
        <v>123</v>
      </c>
      <c r="E22" s="68" t="s">
        <v>124</v>
      </c>
      <c r="F22" s="794" t="s">
        <v>44</v>
      </c>
      <c r="G22" s="794"/>
      <c r="H22" s="794"/>
      <c r="I22" s="794"/>
      <c r="J22" s="794" t="s">
        <v>45</v>
      </c>
      <c r="K22" s="794"/>
      <c r="L22" s="794"/>
      <c r="M22" s="69"/>
      <c r="N22" s="16"/>
      <c r="O22" s="12"/>
    </row>
    <row r="23" spans="1:15" ht="18.75" customHeight="1" x14ac:dyDescent="0.25">
      <c r="A23" s="755" t="s">
        <v>126</v>
      </c>
      <c r="B23" s="756"/>
      <c r="C23" s="757"/>
      <c r="D23" s="493">
        <v>7</v>
      </c>
      <c r="E23" s="494">
        <v>5</v>
      </c>
      <c r="F23" s="814">
        <f>D23+E23</f>
        <v>12</v>
      </c>
      <c r="G23" s="763"/>
      <c r="H23" s="763"/>
      <c r="I23" s="764"/>
      <c r="J23" s="815">
        <f>F23/12*100%</f>
        <v>1</v>
      </c>
      <c r="K23" s="816"/>
      <c r="L23" s="817"/>
      <c r="M23" s="69"/>
      <c r="N23" s="16"/>
      <c r="O23" s="12"/>
    </row>
    <row r="24" spans="1:15" ht="18.75" customHeight="1" x14ac:dyDescent="0.25">
      <c r="A24" s="796" t="s">
        <v>35</v>
      </c>
      <c r="B24" s="796"/>
      <c r="C24" s="796"/>
      <c r="D24" s="493">
        <v>0</v>
      </c>
      <c r="E24" s="494">
        <v>1</v>
      </c>
      <c r="F24" s="814">
        <f t="shared" ref="F24:F30" si="0">D24+E24</f>
        <v>1</v>
      </c>
      <c r="G24" s="763"/>
      <c r="H24" s="763"/>
      <c r="I24" s="764"/>
      <c r="J24" s="815" t="s">
        <v>641</v>
      </c>
      <c r="K24" s="816"/>
      <c r="L24" s="817"/>
      <c r="M24" s="69"/>
      <c r="N24" s="16"/>
      <c r="O24" s="12"/>
    </row>
    <row r="25" spans="1:15" ht="18.75" customHeight="1" x14ac:dyDescent="0.25">
      <c r="A25" s="796" t="s">
        <v>36</v>
      </c>
      <c r="B25" s="796"/>
      <c r="C25" s="796"/>
      <c r="D25" s="493">
        <v>3</v>
      </c>
      <c r="E25" s="494">
        <v>2</v>
      </c>
      <c r="F25" s="814">
        <f t="shared" si="0"/>
        <v>5</v>
      </c>
      <c r="G25" s="763"/>
      <c r="H25" s="763"/>
      <c r="I25" s="764"/>
      <c r="J25" s="815" t="s">
        <v>642</v>
      </c>
      <c r="K25" s="816"/>
      <c r="L25" s="817"/>
      <c r="M25" s="69"/>
      <c r="N25" s="16"/>
      <c r="O25" s="12"/>
    </row>
    <row r="26" spans="1:15" ht="18.75" customHeight="1" x14ac:dyDescent="0.25">
      <c r="A26" s="796" t="s">
        <v>37</v>
      </c>
      <c r="B26" s="796"/>
      <c r="C26" s="796"/>
      <c r="D26" s="493">
        <v>3</v>
      </c>
      <c r="E26" s="494">
        <v>1</v>
      </c>
      <c r="F26" s="814">
        <f t="shared" si="0"/>
        <v>4</v>
      </c>
      <c r="G26" s="763"/>
      <c r="H26" s="763"/>
      <c r="I26" s="764"/>
      <c r="J26" s="815" t="s">
        <v>581</v>
      </c>
      <c r="K26" s="816"/>
      <c r="L26" s="817"/>
      <c r="M26" s="69"/>
      <c r="N26" s="16"/>
      <c r="O26" s="12"/>
    </row>
    <row r="27" spans="1:15" ht="18.75" customHeight="1" x14ac:dyDescent="0.25">
      <c r="A27" s="796" t="s">
        <v>38</v>
      </c>
      <c r="B27" s="796"/>
      <c r="C27" s="796"/>
      <c r="D27" s="493">
        <v>1</v>
      </c>
      <c r="E27" s="485">
        <v>1</v>
      </c>
      <c r="F27" s="814">
        <f t="shared" si="0"/>
        <v>2</v>
      </c>
      <c r="G27" s="763"/>
      <c r="H27" s="763"/>
      <c r="I27" s="764"/>
      <c r="J27" s="815" t="s">
        <v>643</v>
      </c>
      <c r="K27" s="816"/>
      <c r="L27" s="817"/>
      <c r="M27" s="69"/>
      <c r="N27" s="16"/>
      <c r="O27" s="12"/>
    </row>
    <row r="28" spans="1:15" ht="18.75" customHeight="1" x14ac:dyDescent="0.25">
      <c r="A28" s="797" t="s">
        <v>39</v>
      </c>
      <c r="B28" s="797"/>
      <c r="C28" s="797"/>
      <c r="D28" s="493">
        <v>1</v>
      </c>
      <c r="E28" s="485">
        <v>1</v>
      </c>
      <c r="F28" s="814">
        <f t="shared" si="0"/>
        <v>2</v>
      </c>
      <c r="G28" s="763"/>
      <c r="H28" s="763"/>
      <c r="I28" s="764"/>
      <c r="J28" s="815" t="s">
        <v>644</v>
      </c>
      <c r="K28" s="816"/>
      <c r="L28" s="817"/>
      <c r="M28" s="69"/>
      <c r="N28" s="16"/>
      <c r="O28" s="12"/>
    </row>
    <row r="29" spans="1:15" ht="18.75" customHeight="1" x14ac:dyDescent="0.25">
      <c r="A29" s="798" t="s">
        <v>40</v>
      </c>
      <c r="B29" s="798"/>
      <c r="C29" s="798"/>
      <c r="D29" s="493">
        <v>1</v>
      </c>
      <c r="E29" s="485">
        <v>1</v>
      </c>
      <c r="F29" s="814">
        <f t="shared" si="0"/>
        <v>2</v>
      </c>
      <c r="G29" s="763"/>
      <c r="H29" s="763"/>
      <c r="I29" s="764"/>
      <c r="J29" s="815" t="s">
        <v>580</v>
      </c>
      <c r="K29" s="816"/>
      <c r="L29" s="817"/>
      <c r="M29" s="69"/>
      <c r="N29" s="16"/>
      <c r="O29" s="12"/>
    </row>
    <row r="30" spans="1:15" ht="18.75" customHeight="1" x14ac:dyDescent="0.25">
      <c r="A30" s="796" t="s">
        <v>41</v>
      </c>
      <c r="B30" s="796"/>
      <c r="C30" s="796"/>
      <c r="D30" s="301" t="s">
        <v>129</v>
      </c>
      <c r="E30" s="485" t="s">
        <v>129</v>
      </c>
      <c r="F30" s="814">
        <f t="shared" si="0"/>
        <v>0</v>
      </c>
      <c r="G30" s="763"/>
      <c r="H30" s="763"/>
      <c r="I30" s="764"/>
      <c r="J30" s="815">
        <f t="shared" ref="J30" si="1">F30/12*100%</f>
        <v>0</v>
      </c>
      <c r="K30" s="816"/>
      <c r="L30" s="817"/>
      <c r="M30" s="69"/>
      <c r="N30" s="16"/>
      <c r="O30" s="12"/>
    </row>
    <row r="31" spans="1:15" ht="18.75" customHeight="1" x14ac:dyDescent="0.25">
      <c r="A31" s="796" t="s">
        <v>42</v>
      </c>
      <c r="B31" s="796"/>
      <c r="C31" s="796"/>
      <c r="D31" s="301">
        <v>0</v>
      </c>
      <c r="E31" s="485">
        <v>0</v>
      </c>
      <c r="F31" s="814">
        <f t="shared" ref="F24:F31" si="2">SUM(D31:E31)</f>
        <v>0</v>
      </c>
      <c r="G31" s="763"/>
      <c r="H31" s="763"/>
      <c r="I31" s="764"/>
      <c r="J31" s="815">
        <f t="shared" ref="J24:J31" si="3">F31/9*100%</f>
        <v>0</v>
      </c>
      <c r="K31" s="816"/>
      <c r="L31" s="817"/>
      <c r="M31" s="69"/>
      <c r="N31" s="16"/>
      <c r="O31" s="12"/>
    </row>
    <row r="32" spans="1:15" ht="16.5" x14ac:dyDescent="0.25">
      <c r="A32" s="74"/>
      <c r="B32" s="74"/>
      <c r="C32" s="74"/>
      <c r="D32" s="285"/>
      <c r="E32" s="286"/>
      <c r="F32" s="286"/>
      <c r="G32" s="287"/>
      <c r="H32" s="287"/>
      <c r="I32" s="287"/>
      <c r="J32" s="286"/>
      <c r="K32" s="287"/>
      <c r="L32" s="287"/>
      <c r="M32" s="288"/>
      <c r="N32" s="289"/>
      <c r="O32" s="12"/>
    </row>
    <row r="33" spans="1:16" ht="19.5" customHeight="1" x14ac:dyDescent="0.25">
      <c r="A33" s="637" t="s">
        <v>431</v>
      </c>
      <c r="B33" s="637"/>
      <c r="C33" s="1"/>
      <c r="D33" s="258" t="s">
        <v>428</v>
      </c>
      <c r="E33" s="258"/>
      <c r="F33" s="258"/>
      <c r="G33" s="258"/>
      <c r="H33" s="258"/>
      <c r="I33" s="258"/>
      <c r="J33" s="638" t="s">
        <v>640</v>
      </c>
      <c r="K33" s="638"/>
      <c r="L33" s="638"/>
      <c r="M33" s="638"/>
      <c r="N33" s="638"/>
      <c r="O33" s="12"/>
    </row>
    <row r="34" spans="1:16" ht="20.25" customHeight="1" x14ac:dyDescent="0.25">
      <c r="A34" s="495" t="s">
        <v>433</v>
      </c>
      <c r="B34" s="495"/>
      <c r="C34" s="12"/>
      <c r="D34" s="253" t="s">
        <v>427</v>
      </c>
      <c r="E34" s="253"/>
      <c r="F34" s="253"/>
      <c r="G34" s="253"/>
      <c r="H34" s="253"/>
      <c r="I34" s="253"/>
      <c r="J34" s="581" t="s">
        <v>429</v>
      </c>
      <c r="K34" s="581"/>
      <c r="L34" s="581"/>
      <c r="M34" s="581"/>
      <c r="N34" s="581"/>
      <c r="O34" s="12"/>
      <c r="P34" s="4" t="s">
        <v>345</v>
      </c>
    </row>
    <row r="35" spans="1:16" ht="18" customHeight="1" x14ac:dyDescent="0.25">
      <c r="A35" s="12" t="s">
        <v>434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1:16" ht="16.5" x14ac:dyDescent="0.25">
      <c r="A36" s="2" t="s">
        <v>5</v>
      </c>
      <c r="B36" s="2"/>
      <c r="C36" s="2"/>
      <c r="D36" s="9"/>
      <c r="E36" s="2"/>
      <c r="F36" s="2"/>
      <c r="G36" s="2"/>
      <c r="H36" s="2"/>
      <c r="I36" s="2"/>
      <c r="J36" s="2"/>
      <c r="K36" s="2"/>
      <c r="L36" s="2"/>
      <c r="M36" s="2"/>
      <c r="N36" s="12"/>
      <c r="O36" s="12"/>
    </row>
    <row r="37" spans="1:16" ht="16.5" x14ac:dyDescent="0.25">
      <c r="A37" s="2"/>
      <c r="B37" s="2"/>
      <c r="C37" s="2"/>
      <c r="D37" s="9"/>
      <c r="E37" s="2"/>
      <c r="F37" s="2"/>
      <c r="G37" s="2"/>
      <c r="H37" s="2"/>
      <c r="I37" s="799" t="s">
        <v>432</v>
      </c>
      <c r="J37" s="799"/>
      <c r="K37" s="799"/>
      <c r="L37" s="799"/>
      <c r="M37" s="799"/>
      <c r="N37" s="799"/>
      <c r="O37" s="12"/>
    </row>
    <row r="38" spans="1:16" ht="16.5" x14ac:dyDescent="0.25">
      <c r="A38" s="2"/>
      <c r="B38" s="2"/>
      <c r="C38" s="2"/>
      <c r="D38" s="12"/>
      <c r="E38" s="12"/>
      <c r="F38" s="12"/>
      <c r="G38" s="254"/>
      <c r="H38" s="254"/>
      <c r="I38" s="254"/>
      <c r="J38" s="254"/>
      <c r="K38" s="254"/>
      <c r="L38" s="254"/>
      <c r="M38" s="254"/>
      <c r="N38" s="12"/>
      <c r="O38" s="12"/>
    </row>
    <row r="39" spans="1:16" ht="16.5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0" spans="1:16" ht="16.5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</row>
    <row r="41" spans="1:16" ht="16.5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</row>
    <row r="42" spans="1:16" ht="16.5" x14ac:dyDescent="0.25">
      <c r="A42" s="256"/>
      <c r="B42" s="256"/>
      <c r="C42" s="256"/>
      <c r="D42" s="41"/>
      <c r="E42" s="41"/>
      <c r="F42" s="41"/>
      <c r="G42" s="41"/>
      <c r="H42" s="41"/>
      <c r="I42" s="41"/>
      <c r="J42" s="41"/>
      <c r="K42" s="41"/>
      <c r="L42" s="41"/>
      <c r="M42" s="6"/>
      <c r="N42" s="12"/>
      <c r="O42" s="12"/>
    </row>
    <row r="43" spans="1:16" ht="16.5" x14ac:dyDescent="0.25">
      <c r="A43" s="256"/>
      <c r="B43" s="256"/>
      <c r="C43" s="256"/>
      <c r="D43" s="42"/>
      <c r="E43" s="42"/>
      <c r="F43" s="42"/>
      <c r="G43" s="42"/>
      <c r="H43" s="42"/>
      <c r="I43" s="42"/>
      <c r="J43" s="42"/>
      <c r="K43" s="42"/>
      <c r="L43" s="42"/>
      <c r="M43" s="8"/>
      <c r="N43" s="12"/>
      <c r="O43" s="12"/>
    </row>
  </sheetData>
  <sortState ref="B10:M18">
    <sortCondition ref="C10:C18"/>
  </sortState>
  <mergeCells count="49">
    <mergeCell ref="A30:C30"/>
    <mergeCell ref="F30:I30"/>
    <mergeCell ref="J30:L30"/>
    <mergeCell ref="I37:N37"/>
    <mergeCell ref="A31:C31"/>
    <mergeCell ref="F31:I31"/>
    <mergeCell ref="J31:L31"/>
    <mergeCell ref="A33:B33"/>
    <mergeCell ref="J33:N33"/>
    <mergeCell ref="J34:N34"/>
    <mergeCell ref="A28:C28"/>
    <mergeCell ref="F28:I28"/>
    <mergeCell ref="J28:L28"/>
    <mergeCell ref="A29:C29"/>
    <mergeCell ref="F29:I29"/>
    <mergeCell ref="J29:L29"/>
    <mergeCell ref="A26:C26"/>
    <mergeCell ref="F26:I26"/>
    <mergeCell ref="J26:L26"/>
    <mergeCell ref="A27:C27"/>
    <mergeCell ref="F27:I27"/>
    <mergeCell ref="J27:L27"/>
    <mergeCell ref="A24:C24"/>
    <mergeCell ref="F24:I24"/>
    <mergeCell ref="J24:L24"/>
    <mergeCell ref="A25:C25"/>
    <mergeCell ref="F25:I25"/>
    <mergeCell ref="J25:L25"/>
    <mergeCell ref="A23:C23"/>
    <mergeCell ref="F23:I23"/>
    <mergeCell ref="J23:L23"/>
    <mergeCell ref="A22:C22"/>
    <mergeCell ref="F22:I22"/>
    <mergeCell ref="J22:L22"/>
    <mergeCell ref="A1:D1"/>
    <mergeCell ref="A4:N4"/>
    <mergeCell ref="A5:M5"/>
    <mergeCell ref="A7:A9"/>
    <mergeCell ref="B7:C9"/>
    <mergeCell ref="D7:E7"/>
    <mergeCell ref="F7:F9"/>
    <mergeCell ref="G7:M7"/>
    <mergeCell ref="N7:N9"/>
    <mergeCell ref="D8:D9"/>
    <mergeCell ref="E8:E9"/>
    <mergeCell ref="G8:H8"/>
    <mergeCell ref="I8:J8"/>
    <mergeCell ref="K8:L8"/>
    <mergeCell ref="M8:M9"/>
  </mergeCells>
  <pageMargins left="0.70866141732283472" right="0.19685039370078741" top="0.55000000000000004" bottom="0.5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topLeftCell="A7" workbookViewId="0">
      <selection activeCell="Z11" sqref="Z11"/>
    </sheetView>
  </sheetViews>
  <sheetFormatPr defaultRowHeight="15" x14ac:dyDescent="0.25"/>
  <cols>
    <col min="1" max="1" width="3.85546875" style="11" customWidth="1"/>
    <col min="2" max="2" width="9" style="11" customWidth="1"/>
    <col min="3" max="3" width="5.5703125" style="11" customWidth="1"/>
    <col min="4" max="4" width="5" style="11" customWidth="1"/>
    <col min="5" max="5" width="5.140625" style="11" customWidth="1"/>
    <col min="6" max="6" width="5.28515625" style="11" customWidth="1"/>
    <col min="7" max="8" width="5" style="11" customWidth="1"/>
    <col min="9" max="9" width="5.28515625" style="11" customWidth="1"/>
    <col min="10" max="10" width="5.140625" style="11" customWidth="1"/>
    <col min="11" max="11" width="5.7109375" style="11" customWidth="1"/>
    <col min="12" max="12" width="6.140625" style="11" customWidth="1"/>
    <col min="13" max="13" width="5.42578125" style="11" customWidth="1"/>
    <col min="14" max="14" width="6.42578125" style="11" customWidth="1"/>
    <col min="15" max="15" width="5.42578125" style="11" customWidth="1"/>
    <col min="16" max="16" width="5.28515625" style="11" customWidth="1"/>
    <col min="17" max="17" width="5.7109375" style="11" customWidth="1"/>
    <col min="18" max="18" width="5" style="11" customWidth="1"/>
    <col min="19" max="19" width="5.28515625" style="11" customWidth="1"/>
    <col min="20" max="20" width="5.42578125" style="11" customWidth="1"/>
    <col min="21" max="22" width="5.28515625" style="11" customWidth="1"/>
    <col min="23" max="23" width="5.140625" style="11" customWidth="1"/>
    <col min="24" max="24" width="5.5703125" style="11" customWidth="1"/>
    <col min="25" max="16384" width="9.140625" style="11"/>
  </cols>
  <sheetData>
    <row r="1" spans="1:24" ht="15.75" x14ac:dyDescent="0.25">
      <c r="A1" s="516" t="s">
        <v>46</v>
      </c>
      <c r="B1" s="516"/>
      <c r="C1" s="516"/>
      <c r="D1" s="516"/>
      <c r="E1" s="516"/>
      <c r="F1" s="516"/>
      <c r="G1" s="516"/>
      <c r="H1" s="516"/>
      <c r="I1" s="516"/>
      <c r="J1" s="175"/>
      <c r="K1" s="497" t="s">
        <v>52</v>
      </c>
      <c r="L1" s="497"/>
      <c r="M1" s="497"/>
      <c r="N1" s="497"/>
      <c r="O1" s="497"/>
      <c r="P1" s="497"/>
      <c r="Q1" s="497"/>
      <c r="R1" s="497"/>
      <c r="S1" s="497"/>
      <c r="T1" s="497"/>
      <c r="U1" s="497"/>
      <c r="V1" s="497"/>
      <c r="W1" s="175"/>
      <c r="X1" s="175"/>
    </row>
    <row r="2" spans="1:24" ht="15.75" x14ac:dyDescent="0.25">
      <c r="A2" s="517" t="s">
        <v>7</v>
      </c>
      <c r="B2" s="517"/>
      <c r="C2" s="517"/>
      <c r="D2" s="517"/>
      <c r="E2" s="517"/>
      <c r="F2" s="517"/>
      <c r="G2" s="517"/>
      <c r="H2" s="517"/>
      <c r="I2" s="517"/>
      <c r="J2" s="175"/>
      <c r="K2" s="497" t="s">
        <v>53</v>
      </c>
      <c r="L2" s="497"/>
      <c r="M2" s="497"/>
      <c r="N2" s="497"/>
      <c r="O2" s="497"/>
      <c r="P2" s="497"/>
      <c r="Q2" s="497"/>
      <c r="R2" s="497"/>
      <c r="S2" s="497"/>
      <c r="T2" s="497"/>
      <c r="U2" s="497"/>
      <c r="V2" s="497"/>
      <c r="W2" s="175"/>
      <c r="X2" s="175"/>
    </row>
    <row r="3" spans="1:24" ht="15.75" x14ac:dyDescent="0.25">
      <c r="A3" s="112"/>
      <c r="B3" s="112"/>
      <c r="C3" s="112"/>
      <c r="D3" s="112"/>
      <c r="E3" s="112"/>
      <c r="F3" s="112"/>
      <c r="G3" s="112"/>
      <c r="H3" s="112"/>
      <c r="I3" s="112"/>
      <c r="J3" s="175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75"/>
      <c r="X3" s="175"/>
    </row>
    <row r="4" spans="1:24" ht="15.75" x14ac:dyDescent="0.25">
      <c r="A4" s="175"/>
      <c r="B4" s="518" t="s">
        <v>488</v>
      </c>
      <c r="C4" s="518"/>
      <c r="D4" s="518"/>
      <c r="E4" s="518"/>
      <c r="F4" s="518"/>
      <c r="G4" s="518"/>
      <c r="H4" s="518"/>
      <c r="I4" s="518"/>
      <c r="J4" s="175"/>
      <c r="K4" s="498" t="s">
        <v>486</v>
      </c>
      <c r="L4" s="498"/>
      <c r="M4" s="498"/>
      <c r="N4" s="498"/>
      <c r="O4" s="498"/>
      <c r="P4" s="498"/>
      <c r="Q4" s="498"/>
      <c r="R4" s="498"/>
      <c r="S4" s="498"/>
      <c r="T4" s="498"/>
      <c r="U4" s="498"/>
      <c r="V4" s="498"/>
      <c r="W4" s="175"/>
      <c r="X4" s="175"/>
    </row>
    <row r="5" spans="1:24" ht="37.9" customHeight="1" x14ac:dyDescent="0.3">
      <c r="A5" s="519" t="s">
        <v>75</v>
      </c>
      <c r="B5" s="519"/>
      <c r="C5" s="519"/>
      <c r="D5" s="519"/>
      <c r="E5" s="519"/>
      <c r="F5" s="519"/>
      <c r="G5" s="519"/>
      <c r="H5" s="519"/>
      <c r="I5" s="519"/>
      <c r="J5" s="519"/>
      <c r="K5" s="519"/>
      <c r="L5" s="519"/>
      <c r="M5" s="519"/>
      <c r="N5" s="519"/>
      <c r="O5" s="519"/>
      <c r="P5" s="519"/>
      <c r="Q5" s="519"/>
      <c r="R5" s="519"/>
      <c r="S5" s="519"/>
      <c r="T5" s="519"/>
      <c r="U5" s="519"/>
      <c r="V5" s="519"/>
      <c r="W5" s="519"/>
      <c r="X5" s="519"/>
    </row>
    <row r="6" spans="1:24" ht="18.75" x14ac:dyDescent="0.3">
      <c r="A6" s="519" t="s">
        <v>489</v>
      </c>
      <c r="B6" s="519"/>
      <c r="C6" s="519"/>
      <c r="D6" s="519"/>
      <c r="E6" s="519"/>
      <c r="F6" s="519"/>
      <c r="G6" s="519"/>
      <c r="H6" s="519"/>
      <c r="I6" s="519"/>
      <c r="J6" s="519"/>
      <c r="K6" s="519"/>
      <c r="L6" s="519"/>
      <c r="M6" s="519"/>
      <c r="N6" s="519"/>
      <c r="O6" s="519"/>
      <c r="P6" s="519"/>
      <c r="Q6" s="519"/>
      <c r="R6" s="519"/>
      <c r="S6" s="519"/>
      <c r="T6" s="519"/>
      <c r="U6" s="519"/>
      <c r="V6" s="519"/>
      <c r="W6" s="519"/>
      <c r="X6" s="519"/>
    </row>
    <row r="7" spans="1:24" x14ac:dyDescent="0.25">
      <c r="A7" s="176"/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</row>
    <row r="8" spans="1:24" x14ac:dyDescent="0.25">
      <c r="A8" s="520" t="s">
        <v>76</v>
      </c>
      <c r="B8" s="521" t="s">
        <v>77</v>
      </c>
      <c r="C8" s="523" t="s">
        <v>78</v>
      </c>
      <c r="D8" s="524"/>
      <c r="E8" s="524"/>
      <c r="F8" s="524"/>
      <c r="G8" s="524"/>
      <c r="H8" s="524"/>
      <c r="I8" s="524"/>
      <c r="J8" s="524"/>
      <c r="K8" s="524"/>
      <c r="L8" s="524"/>
      <c r="M8" s="525"/>
      <c r="N8" s="523" t="s">
        <v>79</v>
      </c>
      <c r="O8" s="524"/>
      <c r="P8" s="524"/>
      <c r="Q8" s="524"/>
      <c r="R8" s="524"/>
      <c r="S8" s="524"/>
      <c r="T8" s="524"/>
      <c r="U8" s="524"/>
      <c r="V8" s="524"/>
      <c r="W8" s="524"/>
      <c r="X8" s="525"/>
    </row>
    <row r="9" spans="1:24" ht="96" customHeight="1" x14ac:dyDescent="0.25">
      <c r="A9" s="521"/>
      <c r="B9" s="521"/>
      <c r="C9" s="526" t="s">
        <v>80</v>
      </c>
      <c r="D9" s="520" t="s">
        <v>81</v>
      </c>
      <c r="E9" s="521"/>
      <c r="F9" s="520" t="s">
        <v>82</v>
      </c>
      <c r="G9" s="521"/>
      <c r="H9" s="527" t="s">
        <v>83</v>
      </c>
      <c r="I9" s="528"/>
      <c r="J9" s="520" t="s">
        <v>84</v>
      </c>
      <c r="K9" s="521"/>
      <c r="L9" s="531" t="s">
        <v>68</v>
      </c>
      <c r="M9" s="532"/>
      <c r="N9" s="533" t="s">
        <v>85</v>
      </c>
      <c r="O9" s="520" t="s">
        <v>86</v>
      </c>
      <c r="P9" s="521"/>
      <c r="Q9" s="520" t="s">
        <v>87</v>
      </c>
      <c r="R9" s="521"/>
      <c r="S9" s="535" t="s">
        <v>88</v>
      </c>
      <c r="T9" s="532"/>
      <c r="U9" s="520" t="s">
        <v>89</v>
      </c>
      <c r="V9" s="521"/>
      <c r="W9" s="531" t="s">
        <v>68</v>
      </c>
      <c r="X9" s="532"/>
    </row>
    <row r="10" spans="1:24" ht="43.5" x14ac:dyDescent="0.25">
      <c r="A10" s="522"/>
      <c r="B10" s="522"/>
      <c r="C10" s="526"/>
      <c r="D10" s="177" t="s">
        <v>90</v>
      </c>
      <c r="E10" s="177" t="s">
        <v>91</v>
      </c>
      <c r="F10" s="177" t="s">
        <v>90</v>
      </c>
      <c r="G10" s="177" t="s">
        <v>91</v>
      </c>
      <c r="H10" s="177" t="s">
        <v>92</v>
      </c>
      <c r="I10" s="177" t="s">
        <v>91</v>
      </c>
      <c r="J10" s="177" t="s">
        <v>90</v>
      </c>
      <c r="K10" s="177" t="s">
        <v>91</v>
      </c>
      <c r="L10" s="177" t="s">
        <v>90</v>
      </c>
      <c r="M10" s="177" t="s">
        <v>91</v>
      </c>
      <c r="N10" s="534"/>
      <c r="O10" s="177" t="s">
        <v>90</v>
      </c>
      <c r="P10" s="177" t="s">
        <v>91</v>
      </c>
      <c r="Q10" s="177" t="s">
        <v>90</v>
      </c>
      <c r="R10" s="177" t="s">
        <v>91</v>
      </c>
      <c r="S10" s="21" t="s">
        <v>93</v>
      </c>
      <c r="T10" s="21" t="s">
        <v>94</v>
      </c>
      <c r="U10" s="21" t="s">
        <v>93</v>
      </c>
      <c r="V10" s="21" t="s">
        <v>95</v>
      </c>
      <c r="W10" s="21" t="s">
        <v>93</v>
      </c>
      <c r="X10" s="21" t="s">
        <v>95</v>
      </c>
    </row>
    <row r="11" spans="1:24" ht="60.75" customHeight="1" x14ac:dyDescent="0.25">
      <c r="A11" s="56"/>
      <c r="B11" s="57" t="s">
        <v>96</v>
      </c>
      <c r="C11" s="339">
        <v>78</v>
      </c>
      <c r="D11" s="340">
        <v>3</v>
      </c>
      <c r="E11" s="340">
        <v>0</v>
      </c>
      <c r="F11" s="340">
        <v>3</v>
      </c>
      <c r="G11" s="340">
        <v>0</v>
      </c>
      <c r="H11" s="341">
        <v>3</v>
      </c>
      <c r="I11" s="341">
        <v>0</v>
      </c>
      <c r="J11" s="340">
        <v>6</v>
      </c>
      <c r="K11" s="340">
        <v>3</v>
      </c>
      <c r="L11" s="341">
        <v>0</v>
      </c>
      <c r="M11" s="340">
        <v>1</v>
      </c>
      <c r="N11" s="339">
        <v>233</v>
      </c>
      <c r="O11" s="341">
        <v>8</v>
      </c>
      <c r="P11" s="341">
        <v>7</v>
      </c>
      <c r="Q11" s="341">
        <v>5</v>
      </c>
      <c r="R11" s="342">
        <v>4</v>
      </c>
      <c r="S11" s="341">
        <v>5</v>
      </c>
      <c r="T11" s="343">
        <v>3</v>
      </c>
      <c r="U11" s="340">
        <v>40</v>
      </c>
      <c r="V11" s="340">
        <v>31</v>
      </c>
      <c r="W11" s="340">
        <v>30</v>
      </c>
      <c r="X11" s="340">
        <v>29</v>
      </c>
    </row>
    <row r="12" spans="1:24" ht="42" customHeight="1" x14ac:dyDescent="0.25">
      <c r="A12" s="22"/>
      <c r="B12" s="822" t="s">
        <v>34</v>
      </c>
      <c r="C12" s="339">
        <v>78</v>
      </c>
      <c r="D12" s="340">
        <v>3</v>
      </c>
      <c r="E12" s="340">
        <v>0</v>
      </c>
      <c r="F12" s="340">
        <v>3</v>
      </c>
      <c r="G12" s="340">
        <v>0</v>
      </c>
      <c r="H12" s="341">
        <v>3</v>
      </c>
      <c r="I12" s="341">
        <v>0</v>
      </c>
      <c r="J12" s="340">
        <v>6</v>
      </c>
      <c r="K12" s="340">
        <v>3</v>
      </c>
      <c r="L12" s="341">
        <v>0</v>
      </c>
      <c r="M12" s="340">
        <v>1</v>
      </c>
      <c r="N12" s="339">
        <v>233</v>
      </c>
      <c r="O12" s="341">
        <v>8</v>
      </c>
      <c r="P12" s="342">
        <v>7</v>
      </c>
      <c r="Q12" s="341">
        <v>5</v>
      </c>
      <c r="R12" s="342">
        <v>4</v>
      </c>
      <c r="S12" s="341">
        <v>5</v>
      </c>
      <c r="T12" s="341">
        <v>3</v>
      </c>
      <c r="U12" s="340">
        <v>40</v>
      </c>
      <c r="V12" s="340">
        <v>31</v>
      </c>
      <c r="W12" s="340">
        <v>30</v>
      </c>
      <c r="X12" s="340">
        <v>29</v>
      </c>
    </row>
    <row r="13" spans="1:24" x14ac:dyDescent="0.25">
      <c r="A13" s="169"/>
      <c r="B13" s="170"/>
      <c r="C13" s="171"/>
      <c r="D13" s="172"/>
      <c r="E13" s="172"/>
      <c r="F13" s="172"/>
      <c r="G13" s="172"/>
      <c r="H13" s="173"/>
      <c r="I13" s="173"/>
      <c r="J13" s="172"/>
      <c r="K13" s="172"/>
      <c r="L13" s="173"/>
      <c r="M13" s="172"/>
      <c r="N13" s="171"/>
      <c r="O13" s="173"/>
      <c r="P13" s="174"/>
      <c r="Q13" s="173"/>
      <c r="R13" s="174"/>
      <c r="S13" s="173"/>
      <c r="T13" s="173"/>
      <c r="U13" s="172"/>
      <c r="V13" s="172"/>
      <c r="W13" s="172"/>
      <c r="X13" s="172"/>
    </row>
    <row r="14" spans="1:24" x14ac:dyDescent="0.25">
      <c r="A14" s="111"/>
      <c r="B14" s="537" t="s">
        <v>97</v>
      </c>
      <c r="C14" s="537"/>
      <c r="D14" s="537"/>
      <c r="E14" s="537"/>
      <c r="F14" s="537"/>
      <c r="G14" s="537"/>
      <c r="H14" s="537"/>
      <c r="I14" s="537"/>
      <c r="J14" s="58"/>
      <c r="K14" s="58"/>
      <c r="L14" s="58"/>
      <c r="M14" s="111"/>
      <c r="N14" s="536" t="s">
        <v>98</v>
      </c>
      <c r="O14" s="536"/>
      <c r="P14" s="536"/>
      <c r="Q14" s="536"/>
      <c r="R14" s="536"/>
      <c r="S14" s="536"/>
      <c r="T14" s="536"/>
      <c r="U14" s="536"/>
      <c r="V14" s="536"/>
      <c r="W14" s="536"/>
      <c r="X14" s="536"/>
    </row>
    <row r="18" spans="2:23" ht="16.5" x14ac:dyDescent="0.25">
      <c r="B18" s="529" t="s">
        <v>19</v>
      </c>
      <c r="C18" s="529"/>
      <c r="D18" s="529"/>
      <c r="E18" s="529"/>
      <c r="F18" s="529"/>
      <c r="G18" s="529"/>
      <c r="H18" s="529"/>
      <c r="I18" s="529"/>
      <c r="Q18" s="530" t="s">
        <v>402</v>
      </c>
      <c r="R18" s="530"/>
      <c r="S18" s="530"/>
      <c r="T18" s="530"/>
      <c r="U18" s="530"/>
      <c r="V18" s="530"/>
      <c r="W18" s="530"/>
    </row>
  </sheetData>
  <mergeCells count="28">
    <mergeCell ref="B18:I18"/>
    <mergeCell ref="Q18:W18"/>
    <mergeCell ref="J9:K9"/>
    <mergeCell ref="L9:M9"/>
    <mergeCell ref="N9:N10"/>
    <mergeCell ref="O9:P9"/>
    <mergeCell ref="Q9:R9"/>
    <mergeCell ref="S9:T9"/>
    <mergeCell ref="U9:V9"/>
    <mergeCell ref="W9:X9"/>
    <mergeCell ref="N14:X14"/>
    <mergeCell ref="B14:I14"/>
    <mergeCell ref="A5:X5"/>
    <mergeCell ref="A6:X6"/>
    <mergeCell ref="A8:A10"/>
    <mergeCell ref="B8:B10"/>
    <mergeCell ref="C8:M8"/>
    <mergeCell ref="N8:X8"/>
    <mergeCell ref="C9:C10"/>
    <mergeCell ref="D9:E9"/>
    <mergeCell ref="F9:G9"/>
    <mergeCell ref="H9:I9"/>
    <mergeCell ref="A1:I1"/>
    <mergeCell ref="K1:V1"/>
    <mergeCell ref="A2:I2"/>
    <mergeCell ref="K2:V2"/>
    <mergeCell ref="B4:I4"/>
    <mergeCell ref="K4:V4"/>
  </mergeCells>
  <pageMargins left="0.7" right="0.4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F13" sqref="F13"/>
    </sheetView>
  </sheetViews>
  <sheetFormatPr defaultRowHeight="15" x14ac:dyDescent="0.25"/>
  <cols>
    <col min="1" max="1" width="6.7109375" customWidth="1"/>
    <col min="2" max="2" width="19.7109375" customWidth="1"/>
  </cols>
  <sheetData>
    <row r="1" spans="1:14" ht="15.75" x14ac:dyDescent="0.25">
      <c r="A1" s="539" t="s">
        <v>46</v>
      </c>
      <c r="B1" s="539"/>
      <c r="C1" s="539"/>
      <c r="D1" s="539"/>
      <c r="E1" s="539"/>
      <c r="F1" s="540" t="s">
        <v>99</v>
      </c>
      <c r="G1" s="540"/>
      <c r="H1" s="540"/>
      <c r="I1" s="540"/>
      <c r="J1" s="540"/>
      <c r="K1" s="540"/>
      <c r="L1" s="540"/>
      <c r="M1" s="540"/>
      <c r="N1" s="540"/>
    </row>
    <row r="2" spans="1:14" ht="15.75" x14ac:dyDescent="0.25">
      <c r="A2" s="540" t="s">
        <v>100</v>
      </c>
      <c r="B2" s="540"/>
      <c r="C2" s="540"/>
      <c r="D2" s="540"/>
      <c r="E2" s="540"/>
      <c r="F2" s="540" t="s">
        <v>101</v>
      </c>
      <c r="G2" s="540"/>
      <c r="H2" s="540"/>
      <c r="I2" s="540"/>
      <c r="J2" s="540"/>
      <c r="K2" s="540"/>
      <c r="L2" s="540"/>
      <c r="M2" s="540"/>
      <c r="N2" s="540"/>
    </row>
    <row r="3" spans="1:14" ht="40.9" customHeight="1" x14ac:dyDescent="0.3">
      <c r="A3" s="541" t="s">
        <v>102</v>
      </c>
      <c r="B3" s="538"/>
      <c r="C3" s="538"/>
      <c r="D3" s="538"/>
      <c r="E3" s="538"/>
      <c r="F3" s="538"/>
      <c r="G3" s="538"/>
      <c r="H3" s="538"/>
      <c r="I3" s="538"/>
      <c r="J3" s="538"/>
      <c r="K3" s="538"/>
      <c r="L3" s="538"/>
      <c r="M3" s="538"/>
      <c r="N3" s="538"/>
    </row>
    <row r="4" spans="1:14" ht="18.75" x14ac:dyDescent="0.3">
      <c r="A4" s="538" t="s">
        <v>490</v>
      </c>
      <c r="B4" s="538"/>
      <c r="C4" s="538"/>
      <c r="D4" s="538"/>
      <c r="E4" s="538"/>
      <c r="F4" s="538"/>
      <c r="G4" s="538"/>
      <c r="H4" s="538"/>
      <c r="I4" s="538"/>
      <c r="J4" s="538"/>
      <c r="K4" s="538"/>
      <c r="L4" s="538"/>
      <c r="M4" s="538"/>
      <c r="N4" s="538"/>
    </row>
    <row r="5" spans="1:14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18.75" x14ac:dyDescent="0.25">
      <c r="A6" s="542" t="s">
        <v>0</v>
      </c>
      <c r="B6" s="542" t="s">
        <v>77</v>
      </c>
      <c r="C6" s="32"/>
      <c r="D6" s="545" t="s">
        <v>103</v>
      </c>
      <c r="E6" s="545"/>
      <c r="F6" s="545"/>
      <c r="G6" s="545"/>
      <c r="H6" s="545"/>
      <c r="I6" s="545"/>
      <c r="J6" s="545"/>
      <c r="K6" s="545"/>
      <c r="L6" s="545"/>
      <c r="M6" s="545"/>
      <c r="N6" s="545"/>
    </row>
    <row r="7" spans="1:14" ht="50.45" customHeight="1" x14ac:dyDescent="0.25">
      <c r="A7" s="543"/>
      <c r="B7" s="543"/>
      <c r="C7" s="546" t="s">
        <v>121</v>
      </c>
      <c r="D7" s="546" t="s">
        <v>122</v>
      </c>
      <c r="E7" s="548" t="s">
        <v>104</v>
      </c>
      <c r="F7" s="549"/>
      <c r="G7" s="548" t="s">
        <v>105</v>
      </c>
      <c r="H7" s="549"/>
      <c r="I7" s="548" t="s">
        <v>106</v>
      </c>
      <c r="J7" s="549"/>
      <c r="K7" s="550" t="s">
        <v>66</v>
      </c>
      <c r="L7" s="551"/>
      <c r="M7" s="550" t="s">
        <v>68</v>
      </c>
      <c r="N7" s="551"/>
    </row>
    <row r="8" spans="1:14" ht="38.450000000000003" customHeight="1" x14ac:dyDescent="0.25">
      <c r="A8" s="544"/>
      <c r="B8" s="544"/>
      <c r="C8" s="547"/>
      <c r="D8" s="547"/>
      <c r="E8" s="23" t="s">
        <v>107</v>
      </c>
      <c r="F8" s="23" t="s">
        <v>91</v>
      </c>
      <c r="G8" s="23" t="s">
        <v>107</v>
      </c>
      <c r="H8" s="23" t="s">
        <v>91</v>
      </c>
      <c r="I8" s="23" t="s">
        <v>107</v>
      </c>
      <c r="J8" s="23" t="s">
        <v>91</v>
      </c>
      <c r="K8" s="23" t="s">
        <v>107</v>
      </c>
      <c r="L8" s="23" t="s">
        <v>91</v>
      </c>
      <c r="M8" s="23" t="s">
        <v>107</v>
      </c>
      <c r="N8" s="23" t="s">
        <v>91</v>
      </c>
    </row>
    <row r="9" spans="1:14" ht="35.25" customHeight="1" x14ac:dyDescent="0.25">
      <c r="A9" s="24">
        <v>1</v>
      </c>
      <c r="B9" s="25" t="s">
        <v>96</v>
      </c>
      <c r="C9" s="344">
        <v>93</v>
      </c>
      <c r="D9" s="345">
        <v>93</v>
      </c>
      <c r="E9" s="345">
        <v>3</v>
      </c>
      <c r="F9" s="345">
        <v>3</v>
      </c>
      <c r="G9" s="345">
        <v>2</v>
      </c>
      <c r="H9" s="345">
        <v>3</v>
      </c>
      <c r="I9" s="345">
        <v>2</v>
      </c>
      <c r="J9" s="345">
        <v>3</v>
      </c>
      <c r="K9" s="346">
        <v>18</v>
      </c>
      <c r="L9" s="346">
        <v>17</v>
      </c>
      <c r="M9" s="346">
        <v>19</v>
      </c>
      <c r="N9" s="346">
        <v>18</v>
      </c>
    </row>
    <row r="10" spans="1:14" ht="24.75" customHeight="1" x14ac:dyDescent="0.25">
      <c r="A10" s="26"/>
      <c r="B10" s="27" t="s">
        <v>34</v>
      </c>
      <c r="C10" s="344">
        <v>93</v>
      </c>
      <c r="D10" s="347">
        <v>93</v>
      </c>
      <c r="E10" s="348">
        <v>3</v>
      </c>
      <c r="F10" s="348">
        <v>3</v>
      </c>
      <c r="G10" s="348">
        <v>2</v>
      </c>
      <c r="H10" s="348">
        <v>3</v>
      </c>
      <c r="I10" s="348">
        <v>2</v>
      </c>
      <c r="J10" s="348">
        <v>3</v>
      </c>
      <c r="K10" s="344">
        <v>18</v>
      </c>
      <c r="L10" s="344">
        <v>17</v>
      </c>
      <c r="M10" s="344">
        <v>19</v>
      </c>
      <c r="N10" s="344">
        <v>18</v>
      </c>
    </row>
    <row r="11" spans="1:14" ht="16.899999999999999" customHeight="1" x14ac:dyDescent="0.25">
      <c r="A11" s="59"/>
      <c r="B11" s="60"/>
      <c r="C11" s="60"/>
      <c r="D11" s="61"/>
      <c r="E11" s="62"/>
      <c r="F11" s="62"/>
      <c r="G11" s="62"/>
      <c r="H11" s="62"/>
      <c r="I11" s="552"/>
      <c r="J11" s="552"/>
      <c r="K11" s="552"/>
      <c r="L11" s="552"/>
      <c r="M11" s="552"/>
      <c r="N11" s="552"/>
    </row>
    <row r="12" spans="1:14" ht="15.75" x14ac:dyDescent="0.25">
      <c r="A12" s="28"/>
      <c r="B12" s="540" t="s">
        <v>108</v>
      </c>
      <c r="C12" s="540"/>
      <c r="D12" s="540"/>
      <c r="E12" s="540"/>
      <c r="F12" s="540"/>
      <c r="G12" s="29"/>
      <c r="H12" s="29"/>
      <c r="I12" s="29"/>
      <c r="J12" s="540" t="s">
        <v>109</v>
      </c>
      <c r="K12" s="540"/>
      <c r="L12" s="540"/>
      <c r="M12" s="540"/>
      <c r="N12" s="29"/>
    </row>
    <row r="13" spans="1:14" ht="15.75" x14ac:dyDescent="0.25">
      <c r="A13" s="20"/>
      <c r="B13" s="20"/>
      <c r="C13" s="20"/>
      <c r="D13" s="52"/>
      <c r="E13" s="52"/>
      <c r="F13" s="52"/>
      <c r="G13" s="30"/>
      <c r="H13" s="30"/>
      <c r="I13" s="30"/>
      <c r="J13" s="52"/>
      <c r="K13" s="52"/>
      <c r="L13" s="52"/>
      <c r="M13" s="52"/>
      <c r="N13" s="29"/>
    </row>
    <row r="14" spans="1:14" s="4" customFormat="1" ht="15.75" x14ac:dyDescent="0.25">
      <c r="A14" s="20"/>
      <c r="B14" s="20"/>
      <c r="C14" s="20"/>
      <c r="D14" s="302"/>
      <c r="E14" s="302"/>
      <c r="F14" s="302"/>
      <c r="G14" s="30"/>
      <c r="H14" s="30"/>
      <c r="I14" s="30"/>
      <c r="J14" s="302"/>
      <c r="K14" s="302"/>
      <c r="L14" s="302"/>
      <c r="M14" s="302"/>
      <c r="N14" s="29"/>
    </row>
    <row r="15" spans="1:14" x14ac:dyDescent="0.25">
      <c r="A15" s="20"/>
      <c r="B15" s="20"/>
      <c r="C15" s="2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20"/>
    </row>
    <row r="16" spans="1:14" x14ac:dyDescent="0.25">
      <c r="A16" s="20"/>
      <c r="B16" s="553" t="s">
        <v>110</v>
      </c>
      <c r="C16" s="553"/>
      <c r="D16" s="553"/>
      <c r="E16" s="553"/>
      <c r="F16" s="553"/>
      <c r="G16" s="30"/>
      <c r="H16" s="30"/>
      <c r="I16" s="30"/>
      <c r="J16" s="553" t="s">
        <v>401</v>
      </c>
      <c r="K16" s="553"/>
      <c r="L16" s="553"/>
      <c r="M16" s="553"/>
      <c r="N16" s="20"/>
    </row>
  </sheetData>
  <mergeCells count="21">
    <mergeCell ref="I11:N11"/>
    <mergeCell ref="B12:F12"/>
    <mergeCell ref="J12:M12"/>
    <mergeCell ref="B16:F16"/>
    <mergeCell ref="J16:M16"/>
    <mergeCell ref="A6:A8"/>
    <mergeCell ref="B6:B8"/>
    <mergeCell ref="D6:N6"/>
    <mergeCell ref="C7:C8"/>
    <mergeCell ref="D7:D8"/>
    <mergeCell ref="E7:F7"/>
    <mergeCell ref="G7:H7"/>
    <mergeCell ref="I7:J7"/>
    <mergeCell ref="K7:L7"/>
    <mergeCell ref="M7:N7"/>
    <mergeCell ref="A4:N4"/>
    <mergeCell ref="A1:E1"/>
    <mergeCell ref="F1:N1"/>
    <mergeCell ref="A2:E2"/>
    <mergeCell ref="F2:N2"/>
    <mergeCell ref="A3:N3"/>
  </mergeCells>
  <pageMargins left="0.7" right="0.25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opLeftCell="A10" workbookViewId="0">
      <selection activeCell="M17" sqref="M17"/>
    </sheetView>
  </sheetViews>
  <sheetFormatPr defaultRowHeight="15" x14ac:dyDescent="0.25"/>
  <cols>
    <col min="1" max="1" width="3.28515625" style="11" customWidth="1"/>
    <col min="2" max="2" width="17.7109375" style="11" customWidth="1"/>
    <col min="3" max="3" width="8.85546875" style="11" customWidth="1"/>
    <col min="4" max="4" width="12.140625" style="11" customWidth="1"/>
    <col min="5" max="5" width="11.7109375" style="11" customWidth="1"/>
    <col min="6" max="6" width="7.5703125" style="11" customWidth="1"/>
    <col min="7" max="7" width="6.28515625" style="11" customWidth="1"/>
    <col min="8" max="8" width="12.7109375" style="11" customWidth="1"/>
    <col min="9" max="9" width="6.5703125" style="11" customWidth="1"/>
    <col min="10" max="10" width="12.5703125" style="11" customWidth="1"/>
    <col min="11" max="11" width="13.140625" style="11" customWidth="1"/>
    <col min="12" max="12" width="14.140625" style="11" customWidth="1"/>
    <col min="13" max="16384" width="9.140625" style="11"/>
  </cols>
  <sheetData>
    <row r="1" spans="1:13" ht="15.75" x14ac:dyDescent="0.25">
      <c r="A1" s="188" t="s">
        <v>111</v>
      </c>
      <c r="B1" s="188"/>
      <c r="C1" s="188"/>
      <c r="D1" s="189"/>
      <c r="E1" s="44"/>
    </row>
    <row r="2" spans="1:13" x14ac:dyDescent="0.25">
      <c r="A2" s="107" t="s">
        <v>7</v>
      </c>
      <c r="B2" s="107"/>
      <c r="C2" s="107"/>
      <c r="D2" s="107"/>
    </row>
    <row r="3" spans="1:13" x14ac:dyDescent="0.25">
      <c r="A3" s="107"/>
      <c r="B3" s="107"/>
      <c r="C3" s="107"/>
      <c r="D3" s="107"/>
    </row>
    <row r="4" spans="1:13" ht="18.75" x14ac:dyDescent="0.25">
      <c r="A4" s="554" t="s">
        <v>405</v>
      </c>
      <c r="B4" s="554"/>
      <c r="C4" s="554"/>
      <c r="D4" s="554"/>
      <c r="E4" s="554"/>
      <c r="F4" s="554"/>
      <c r="G4" s="554"/>
      <c r="H4" s="554"/>
      <c r="I4" s="554"/>
      <c r="J4" s="554"/>
      <c r="K4" s="554"/>
      <c r="L4" s="554"/>
      <c r="M4" s="554"/>
    </row>
    <row r="5" spans="1:13" ht="18.75" x14ac:dyDescent="0.25">
      <c r="A5" s="555" t="s">
        <v>491</v>
      </c>
      <c r="B5" s="555"/>
      <c r="C5" s="555"/>
      <c r="D5" s="555"/>
      <c r="E5" s="555"/>
      <c r="F5" s="555"/>
      <c r="G5" s="555"/>
      <c r="H5" s="555"/>
      <c r="I5" s="555"/>
      <c r="J5" s="555"/>
      <c r="K5" s="555"/>
      <c r="L5" s="555"/>
      <c r="M5" s="555"/>
    </row>
    <row r="6" spans="1:13" ht="18.75" x14ac:dyDescent="0.25">
      <c r="A6" s="191"/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2"/>
    </row>
    <row r="7" spans="1:13" ht="15.75" x14ac:dyDescent="0.25">
      <c r="A7" s="556" t="s">
        <v>0</v>
      </c>
      <c r="B7" s="556" t="s">
        <v>1</v>
      </c>
      <c r="C7" s="556"/>
      <c r="D7" s="562" t="s">
        <v>2</v>
      </c>
      <c r="E7" s="562"/>
      <c r="F7" s="557" t="s">
        <v>24</v>
      </c>
      <c r="G7" s="558" t="s">
        <v>25</v>
      </c>
      <c r="H7" s="558"/>
      <c r="I7" s="558"/>
      <c r="J7" s="558"/>
      <c r="K7" s="558"/>
      <c r="L7" s="558"/>
      <c r="M7" s="559" t="s">
        <v>26</v>
      </c>
    </row>
    <row r="8" spans="1:13" ht="15.75" x14ac:dyDescent="0.25">
      <c r="A8" s="556"/>
      <c r="B8" s="556"/>
      <c r="C8" s="556"/>
      <c r="D8" s="562"/>
      <c r="E8" s="562"/>
      <c r="F8" s="557"/>
      <c r="G8" s="558" t="s">
        <v>27</v>
      </c>
      <c r="H8" s="558"/>
      <c r="I8" s="558" t="s">
        <v>28</v>
      </c>
      <c r="J8" s="558"/>
      <c r="K8" s="193" t="s">
        <v>29</v>
      </c>
      <c r="L8" s="561" t="s">
        <v>30</v>
      </c>
      <c r="M8" s="560"/>
    </row>
    <row r="9" spans="1:13" ht="89.25" customHeight="1" x14ac:dyDescent="0.25">
      <c r="A9" s="556"/>
      <c r="B9" s="556"/>
      <c r="C9" s="556"/>
      <c r="D9" s="190" t="s">
        <v>3</v>
      </c>
      <c r="E9" s="190" t="s">
        <v>4</v>
      </c>
      <c r="F9" s="557"/>
      <c r="G9" s="194" t="s">
        <v>31</v>
      </c>
      <c r="H9" s="194" t="s">
        <v>32</v>
      </c>
      <c r="I9" s="195" t="s">
        <v>28</v>
      </c>
      <c r="J9" s="194" t="s">
        <v>32</v>
      </c>
      <c r="K9" s="194" t="s">
        <v>33</v>
      </c>
      <c r="L9" s="561"/>
      <c r="M9" s="560"/>
    </row>
    <row r="10" spans="1:13" ht="24" customHeight="1" x14ac:dyDescent="0.25">
      <c r="A10" s="93">
        <v>1</v>
      </c>
      <c r="B10" s="315" t="s">
        <v>366</v>
      </c>
      <c r="C10" s="316" t="s">
        <v>163</v>
      </c>
      <c r="D10" s="307"/>
      <c r="E10" s="308" t="s">
        <v>231</v>
      </c>
      <c r="F10" s="313" t="s">
        <v>148</v>
      </c>
      <c r="G10" s="825">
        <v>10</v>
      </c>
      <c r="H10" s="313" t="s">
        <v>389</v>
      </c>
      <c r="I10" s="826">
        <v>78</v>
      </c>
      <c r="J10" s="313" t="s">
        <v>389</v>
      </c>
      <c r="K10" s="313" t="s">
        <v>389</v>
      </c>
      <c r="L10" s="313" t="s">
        <v>389</v>
      </c>
      <c r="M10" s="327"/>
    </row>
    <row r="11" spans="1:13" ht="24" customHeight="1" x14ac:dyDescent="0.25">
      <c r="A11" s="93">
        <v>2</v>
      </c>
      <c r="B11" s="320" t="s">
        <v>501</v>
      </c>
      <c r="C11" s="834" t="s">
        <v>216</v>
      </c>
      <c r="D11" s="832"/>
      <c r="E11" s="836" t="s">
        <v>502</v>
      </c>
      <c r="F11" s="313" t="s">
        <v>497</v>
      </c>
      <c r="G11" s="830">
        <v>10.7</v>
      </c>
      <c r="H11" s="313" t="s">
        <v>389</v>
      </c>
      <c r="I11" s="826">
        <v>73</v>
      </c>
      <c r="J11" s="313" t="s">
        <v>389</v>
      </c>
      <c r="K11" s="313" t="s">
        <v>389</v>
      </c>
      <c r="L11" s="313" t="s">
        <v>389</v>
      </c>
      <c r="M11" s="322"/>
    </row>
    <row r="12" spans="1:13" ht="24" customHeight="1" x14ac:dyDescent="0.25">
      <c r="A12" s="93">
        <v>3</v>
      </c>
      <c r="B12" s="315" t="s">
        <v>505</v>
      </c>
      <c r="C12" s="316" t="s">
        <v>506</v>
      </c>
      <c r="D12" s="831" t="s">
        <v>507</v>
      </c>
      <c r="E12" s="314"/>
      <c r="F12" s="313" t="s">
        <v>394</v>
      </c>
      <c r="G12" s="830">
        <v>10</v>
      </c>
      <c r="H12" s="313" t="s">
        <v>389</v>
      </c>
      <c r="I12" s="317">
        <v>77</v>
      </c>
      <c r="J12" s="313" t="s">
        <v>389</v>
      </c>
      <c r="K12" s="313" t="s">
        <v>389</v>
      </c>
      <c r="L12" s="313" t="s">
        <v>389</v>
      </c>
      <c r="M12" s="325"/>
    </row>
    <row r="13" spans="1:13" ht="24" customHeight="1" x14ac:dyDescent="0.25">
      <c r="A13" s="93">
        <v>4</v>
      </c>
      <c r="B13" s="315" t="s">
        <v>503</v>
      </c>
      <c r="C13" s="316" t="s">
        <v>249</v>
      </c>
      <c r="D13" s="831" t="s">
        <v>504</v>
      </c>
      <c r="E13" s="314"/>
      <c r="F13" s="313" t="s">
        <v>438</v>
      </c>
      <c r="G13" s="308">
        <v>8.6999999999999993</v>
      </c>
      <c r="H13" s="313" t="s">
        <v>389</v>
      </c>
      <c r="I13" s="326">
        <v>68</v>
      </c>
      <c r="J13" s="313" t="s">
        <v>389</v>
      </c>
      <c r="K13" s="313" t="s">
        <v>389</v>
      </c>
      <c r="L13" s="313" t="s">
        <v>389</v>
      </c>
      <c r="M13" s="311"/>
    </row>
    <row r="14" spans="1:13" ht="24" customHeight="1" x14ac:dyDescent="0.25">
      <c r="A14" s="93">
        <v>5</v>
      </c>
      <c r="B14" s="320" t="s">
        <v>499</v>
      </c>
      <c r="C14" s="321" t="s">
        <v>233</v>
      </c>
      <c r="D14" s="307" t="s">
        <v>500</v>
      </c>
      <c r="E14" s="823"/>
      <c r="F14" s="313" t="s">
        <v>148</v>
      </c>
      <c r="G14" s="830">
        <v>10.5</v>
      </c>
      <c r="H14" s="313" t="s">
        <v>389</v>
      </c>
      <c r="I14" s="826">
        <v>77</v>
      </c>
      <c r="J14" s="313" t="s">
        <v>389</v>
      </c>
      <c r="K14" s="313" t="s">
        <v>389</v>
      </c>
      <c r="L14" s="313" t="s">
        <v>389</v>
      </c>
      <c r="M14" s="318"/>
    </row>
    <row r="15" spans="1:13" ht="24" customHeight="1" x14ac:dyDescent="0.25">
      <c r="A15" s="93">
        <v>6</v>
      </c>
      <c r="B15" s="320" t="s">
        <v>217</v>
      </c>
      <c r="C15" s="321" t="s">
        <v>218</v>
      </c>
      <c r="D15" s="307"/>
      <c r="E15" s="823" t="s">
        <v>219</v>
      </c>
      <c r="F15" s="313" t="s">
        <v>281</v>
      </c>
      <c r="G15" s="319">
        <v>11</v>
      </c>
      <c r="H15" s="313" t="s">
        <v>389</v>
      </c>
      <c r="I15" s="317">
        <v>76</v>
      </c>
      <c r="J15" s="313" t="s">
        <v>389</v>
      </c>
      <c r="K15" s="313" t="s">
        <v>389</v>
      </c>
      <c r="L15" s="313" t="s">
        <v>389</v>
      </c>
      <c r="M15" s="311"/>
    </row>
    <row r="16" spans="1:13" ht="24" customHeight="1" x14ac:dyDescent="0.25">
      <c r="A16" s="93">
        <v>7</v>
      </c>
      <c r="B16" s="833" t="s">
        <v>220</v>
      </c>
      <c r="C16" s="827" t="s">
        <v>201</v>
      </c>
      <c r="D16" s="823"/>
      <c r="E16" s="491" t="s">
        <v>221</v>
      </c>
      <c r="F16" s="313" t="s">
        <v>492</v>
      </c>
      <c r="G16" s="319">
        <v>12.7</v>
      </c>
      <c r="H16" s="313" t="s">
        <v>389</v>
      </c>
      <c r="I16" s="317">
        <v>85</v>
      </c>
      <c r="J16" s="313" t="s">
        <v>389</v>
      </c>
      <c r="K16" s="313" t="s">
        <v>389</v>
      </c>
      <c r="L16" s="313" t="s">
        <v>389</v>
      </c>
      <c r="M16" s="314"/>
    </row>
    <row r="17" spans="1:13" ht="24" customHeight="1" x14ac:dyDescent="0.25">
      <c r="A17" s="93">
        <v>8</v>
      </c>
      <c r="B17" s="828" t="s">
        <v>508</v>
      </c>
      <c r="C17" s="829" t="s">
        <v>337</v>
      </c>
      <c r="D17" s="824" t="s">
        <v>509</v>
      </c>
      <c r="E17" s="823"/>
      <c r="F17" s="313" t="s">
        <v>148</v>
      </c>
      <c r="G17" s="830">
        <v>10</v>
      </c>
      <c r="H17" s="313" t="s">
        <v>389</v>
      </c>
      <c r="I17" s="826">
        <v>77</v>
      </c>
      <c r="J17" s="313" t="s">
        <v>389</v>
      </c>
      <c r="K17" s="313" t="s">
        <v>389</v>
      </c>
      <c r="L17" s="313" t="s">
        <v>389</v>
      </c>
      <c r="M17" s="328"/>
    </row>
    <row r="18" spans="1:13" ht="24" customHeight="1" x14ac:dyDescent="0.25">
      <c r="A18" s="118">
        <v>9</v>
      </c>
      <c r="B18" s="828" t="s">
        <v>222</v>
      </c>
      <c r="C18" s="829" t="s">
        <v>223</v>
      </c>
      <c r="D18" s="824"/>
      <c r="E18" s="491" t="s">
        <v>224</v>
      </c>
      <c r="F18" s="313" t="s">
        <v>493</v>
      </c>
      <c r="G18" s="319">
        <v>10.7</v>
      </c>
      <c r="H18" s="313" t="s">
        <v>389</v>
      </c>
      <c r="I18" s="317">
        <v>82</v>
      </c>
      <c r="J18" s="313" t="s">
        <v>389</v>
      </c>
      <c r="K18" s="313" t="s">
        <v>389</v>
      </c>
      <c r="L18" s="313" t="s">
        <v>389</v>
      </c>
      <c r="M18" s="312"/>
    </row>
    <row r="19" spans="1:13" ht="24" customHeight="1" x14ac:dyDescent="0.25">
      <c r="A19" s="93">
        <v>10</v>
      </c>
      <c r="B19" s="828" t="s">
        <v>232</v>
      </c>
      <c r="C19" s="829" t="s">
        <v>314</v>
      </c>
      <c r="D19" s="835"/>
      <c r="E19" s="308" t="s">
        <v>496</v>
      </c>
      <c r="F19" s="313" t="s">
        <v>497</v>
      </c>
      <c r="G19" s="825" t="s">
        <v>498</v>
      </c>
      <c r="H19" s="313" t="s">
        <v>389</v>
      </c>
      <c r="I19" s="826">
        <v>77</v>
      </c>
      <c r="J19" s="313" t="s">
        <v>389</v>
      </c>
      <c r="K19" s="313" t="s">
        <v>389</v>
      </c>
      <c r="L19" s="313" t="s">
        <v>389</v>
      </c>
      <c r="M19" s="322"/>
    </row>
    <row r="20" spans="1:13" ht="24" customHeight="1" x14ac:dyDescent="0.25">
      <c r="A20" s="83">
        <v>11</v>
      </c>
      <c r="B20" s="315" t="s">
        <v>225</v>
      </c>
      <c r="C20" s="316" t="s">
        <v>226</v>
      </c>
      <c r="D20" s="835" t="s">
        <v>227</v>
      </c>
      <c r="E20" s="314"/>
      <c r="F20" s="313" t="s">
        <v>494</v>
      </c>
      <c r="G20" s="319">
        <v>11.8</v>
      </c>
      <c r="H20" s="313" t="s">
        <v>228</v>
      </c>
      <c r="I20" s="310">
        <v>76</v>
      </c>
      <c r="J20" s="313" t="s">
        <v>389</v>
      </c>
      <c r="K20" s="324" t="s">
        <v>66</v>
      </c>
      <c r="L20" s="324" t="s">
        <v>66</v>
      </c>
      <c r="M20" s="318"/>
    </row>
    <row r="21" spans="1:13" ht="24" customHeight="1" x14ac:dyDescent="0.25">
      <c r="A21" s="83">
        <v>12</v>
      </c>
      <c r="B21" s="833" t="s">
        <v>202</v>
      </c>
      <c r="C21" s="827" t="s">
        <v>333</v>
      </c>
      <c r="D21" s="491"/>
      <c r="E21" s="823" t="s">
        <v>437</v>
      </c>
      <c r="F21" s="313" t="s">
        <v>382</v>
      </c>
      <c r="G21" s="830">
        <v>11</v>
      </c>
      <c r="H21" s="313" t="s">
        <v>389</v>
      </c>
      <c r="I21" s="196">
        <v>79</v>
      </c>
      <c r="J21" s="313" t="s">
        <v>389</v>
      </c>
      <c r="K21" s="313" t="s">
        <v>389</v>
      </c>
      <c r="L21" s="313" t="s">
        <v>389</v>
      </c>
      <c r="M21" s="323" t="s">
        <v>5</v>
      </c>
    </row>
    <row r="22" spans="1:13" ht="24" customHeight="1" x14ac:dyDescent="0.25">
      <c r="A22" s="83">
        <v>13</v>
      </c>
      <c r="B22" s="315" t="s">
        <v>229</v>
      </c>
      <c r="C22" s="316" t="s">
        <v>178</v>
      </c>
      <c r="D22" s="321"/>
      <c r="E22" s="491" t="s">
        <v>230</v>
      </c>
      <c r="F22" s="313" t="s">
        <v>493</v>
      </c>
      <c r="G22" s="825" t="s">
        <v>495</v>
      </c>
      <c r="H22" s="313" t="s">
        <v>389</v>
      </c>
      <c r="I22" s="826">
        <v>85</v>
      </c>
      <c r="J22" s="313" t="s">
        <v>389</v>
      </c>
      <c r="K22" s="313" t="s">
        <v>389</v>
      </c>
      <c r="L22" s="313" t="s">
        <v>389</v>
      </c>
      <c r="M22" s="322"/>
    </row>
    <row r="23" spans="1:13" ht="24" customHeight="1" x14ac:dyDescent="0.25">
      <c r="A23" s="575" t="s">
        <v>125</v>
      </c>
      <c r="B23" s="576"/>
      <c r="C23" s="577"/>
      <c r="D23" s="181" t="s">
        <v>123</v>
      </c>
      <c r="E23" s="181" t="s">
        <v>124</v>
      </c>
      <c r="F23" s="578" t="s">
        <v>44</v>
      </c>
      <c r="G23" s="579"/>
      <c r="H23" s="579"/>
      <c r="I23" s="580"/>
      <c r="J23" s="578" t="s">
        <v>45</v>
      </c>
      <c r="K23" s="579"/>
      <c r="L23" s="580"/>
      <c r="M23" s="182"/>
    </row>
    <row r="24" spans="1:13" ht="21.75" customHeight="1" x14ac:dyDescent="0.25">
      <c r="A24" s="563" t="s">
        <v>510</v>
      </c>
      <c r="B24" s="564"/>
      <c r="C24" s="565"/>
      <c r="D24" s="329">
        <v>5</v>
      </c>
      <c r="E24" s="329">
        <v>8</v>
      </c>
      <c r="F24" s="566">
        <v>13</v>
      </c>
      <c r="G24" s="567"/>
      <c r="H24" s="567"/>
      <c r="I24" s="568"/>
      <c r="J24" s="569">
        <v>1</v>
      </c>
      <c r="K24" s="570"/>
      <c r="L24" s="571"/>
      <c r="M24" s="182"/>
    </row>
    <row r="25" spans="1:13" ht="21.75" customHeight="1" x14ac:dyDescent="0.25">
      <c r="A25" s="572" t="s">
        <v>35</v>
      </c>
      <c r="B25" s="572"/>
      <c r="C25" s="572"/>
      <c r="D25" s="329">
        <v>5</v>
      </c>
      <c r="E25" s="329">
        <v>8</v>
      </c>
      <c r="F25" s="566">
        <v>13</v>
      </c>
      <c r="G25" s="567"/>
      <c r="H25" s="567"/>
      <c r="I25" s="568"/>
      <c r="J25" s="569">
        <v>1</v>
      </c>
      <c r="K25" s="570"/>
      <c r="L25" s="571"/>
      <c r="M25" s="182"/>
    </row>
    <row r="26" spans="1:13" ht="21.75" customHeight="1" x14ac:dyDescent="0.25">
      <c r="A26" s="572" t="s">
        <v>36</v>
      </c>
      <c r="B26" s="572"/>
      <c r="C26" s="572"/>
      <c r="D26" s="329">
        <v>4</v>
      </c>
      <c r="E26" s="329">
        <v>8</v>
      </c>
      <c r="F26" s="566">
        <v>12</v>
      </c>
      <c r="G26" s="567"/>
      <c r="H26" s="567"/>
      <c r="I26" s="568"/>
      <c r="J26" s="569" t="s">
        <v>511</v>
      </c>
      <c r="K26" s="570"/>
      <c r="L26" s="571"/>
      <c r="M26" s="182"/>
    </row>
    <row r="27" spans="1:13" ht="21.75" customHeight="1" x14ac:dyDescent="0.25">
      <c r="A27" s="572" t="s">
        <v>37</v>
      </c>
      <c r="B27" s="572"/>
      <c r="C27" s="572"/>
      <c r="D27" s="466">
        <v>1</v>
      </c>
      <c r="E27" s="466">
        <v>0</v>
      </c>
      <c r="F27" s="566">
        <v>1</v>
      </c>
      <c r="G27" s="567"/>
      <c r="H27" s="567"/>
      <c r="I27" s="568"/>
      <c r="J27" s="615" t="s">
        <v>512</v>
      </c>
      <c r="K27" s="616"/>
      <c r="L27" s="617"/>
      <c r="M27" s="182"/>
    </row>
    <row r="28" spans="1:13" ht="21.75" customHeight="1" x14ac:dyDescent="0.25">
      <c r="A28" s="572" t="s">
        <v>38</v>
      </c>
      <c r="B28" s="572"/>
      <c r="C28" s="572"/>
      <c r="D28" s="466">
        <v>0</v>
      </c>
      <c r="E28" s="466">
        <v>0</v>
      </c>
      <c r="F28" s="566">
        <v>0</v>
      </c>
      <c r="G28" s="567"/>
      <c r="H28" s="567"/>
      <c r="I28" s="568"/>
      <c r="J28" s="615">
        <v>0</v>
      </c>
      <c r="K28" s="616"/>
      <c r="L28" s="617"/>
      <c r="M28" s="182"/>
    </row>
    <row r="29" spans="1:13" ht="21.75" customHeight="1" x14ac:dyDescent="0.25">
      <c r="A29" s="573" t="s">
        <v>39</v>
      </c>
      <c r="B29" s="573"/>
      <c r="C29" s="573"/>
      <c r="D29" s="466">
        <v>0</v>
      </c>
      <c r="E29" s="466">
        <v>0</v>
      </c>
      <c r="F29" s="566">
        <v>0</v>
      </c>
      <c r="G29" s="567"/>
      <c r="H29" s="567"/>
      <c r="I29" s="568"/>
      <c r="J29" s="615">
        <v>0</v>
      </c>
      <c r="K29" s="616"/>
      <c r="L29" s="617"/>
      <c r="M29" s="182"/>
    </row>
    <row r="30" spans="1:13" ht="21.75" customHeight="1" x14ac:dyDescent="0.25">
      <c r="A30" s="582" t="s">
        <v>40</v>
      </c>
      <c r="B30" s="582"/>
      <c r="C30" s="582"/>
      <c r="D30" s="466">
        <v>0</v>
      </c>
      <c r="E30" s="466">
        <v>0</v>
      </c>
      <c r="F30" s="566">
        <v>0</v>
      </c>
      <c r="G30" s="567"/>
      <c r="H30" s="567"/>
      <c r="I30" s="568"/>
      <c r="J30" s="615">
        <v>0</v>
      </c>
      <c r="K30" s="616"/>
      <c r="L30" s="617"/>
      <c r="M30" s="182"/>
    </row>
    <row r="31" spans="1:13" ht="21.75" customHeight="1" x14ac:dyDescent="0.25">
      <c r="A31" s="572" t="s">
        <v>41</v>
      </c>
      <c r="B31" s="572"/>
      <c r="C31" s="572"/>
      <c r="D31" s="466">
        <v>0</v>
      </c>
      <c r="E31" s="466">
        <v>0</v>
      </c>
      <c r="F31" s="566">
        <v>0</v>
      </c>
      <c r="G31" s="567"/>
      <c r="H31" s="567"/>
      <c r="I31" s="568"/>
      <c r="J31" s="615">
        <v>0</v>
      </c>
      <c r="K31" s="616"/>
      <c r="L31" s="617"/>
      <c r="M31" s="182"/>
    </row>
    <row r="32" spans="1:13" ht="21.75" customHeight="1" x14ac:dyDescent="0.25">
      <c r="A32" s="572" t="s">
        <v>42</v>
      </c>
      <c r="B32" s="572"/>
      <c r="C32" s="572"/>
      <c r="D32" s="466">
        <v>0</v>
      </c>
      <c r="E32" s="466">
        <v>0</v>
      </c>
      <c r="F32" s="566">
        <v>0</v>
      </c>
      <c r="G32" s="567"/>
      <c r="H32" s="567"/>
      <c r="I32" s="568"/>
      <c r="J32" s="615">
        <v>0</v>
      </c>
      <c r="K32" s="616"/>
      <c r="L32" s="617"/>
      <c r="M32" s="182"/>
    </row>
    <row r="33" spans="1:13" ht="15.75" x14ac:dyDescent="0.25">
      <c r="A33" s="183"/>
      <c r="B33" s="183"/>
      <c r="C33" s="183"/>
      <c r="D33" s="184"/>
      <c r="E33" s="184"/>
      <c r="F33" s="185"/>
      <c r="G33" s="185"/>
      <c r="H33" s="185"/>
      <c r="I33" s="185"/>
      <c r="J33" s="186"/>
      <c r="K33" s="186"/>
      <c r="L33" s="186"/>
      <c r="M33" s="187"/>
    </row>
    <row r="34" spans="1:13" ht="16.5" x14ac:dyDescent="0.25">
      <c r="B34" s="37" t="s">
        <v>112</v>
      </c>
      <c r="I34" s="12"/>
      <c r="J34" s="38" t="s">
        <v>513</v>
      </c>
      <c r="K34" s="38"/>
      <c r="L34" s="38"/>
    </row>
    <row r="35" spans="1:13" ht="16.5" x14ac:dyDescent="0.25">
      <c r="A35" s="12" t="s">
        <v>152</v>
      </c>
      <c r="B35" s="12"/>
      <c r="I35" s="581" t="s">
        <v>113</v>
      </c>
      <c r="J35" s="581"/>
      <c r="K35" s="581"/>
      <c r="L35" s="581"/>
    </row>
    <row r="36" spans="1:13" ht="16.5" x14ac:dyDescent="0.25">
      <c r="A36" s="12" t="s">
        <v>20</v>
      </c>
      <c r="B36" s="12"/>
      <c r="I36" s="12"/>
      <c r="J36" s="12"/>
      <c r="K36" s="12"/>
      <c r="L36" s="12"/>
    </row>
    <row r="37" spans="1:13" ht="16.5" x14ac:dyDescent="0.25">
      <c r="A37" s="12" t="s">
        <v>21</v>
      </c>
      <c r="B37" s="12"/>
      <c r="I37" s="12"/>
      <c r="J37" s="12"/>
      <c r="K37" s="12"/>
      <c r="L37" s="12"/>
    </row>
    <row r="38" spans="1:13" ht="16.5" x14ac:dyDescent="0.25">
      <c r="A38" s="12"/>
      <c r="B38" s="12"/>
      <c r="I38" s="12"/>
      <c r="J38" s="12"/>
      <c r="K38" s="12"/>
      <c r="L38" s="12"/>
    </row>
    <row r="39" spans="1:13" ht="16.5" x14ac:dyDescent="0.25">
      <c r="I39" s="12"/>
      <c r="J39" s="574" t="s">
        <v>409</v>
      </c>
      <c r="K39" s="574"/>
      <c r="L39" s="574"/>
      <c r="M39" s="574"/>
    </row>
  </sheetData>
  <sortState ref="B10:M22">
    <sortCondition ref="C10:C22"/>
  </sortState>
  <mergeCells count="43">
    <mergeCell ref="J39:M39"/>
    <mergeCell ref="A23:C23"/>
    <mergeCell ref="F23:I23"/>
    <mergeCell ref="J23:L23"/>
    <mergeCell ref="I35:L35"/>
    <mergeCell ref="A32:C32"/>
    <mergeCell ref="F32:I32"/>
    <mergeCell ref="J32:L32"/>
    <mergeCell ref="A30:C30"/>
    <mergeCell ref="F30:I30"/>
    <mergeCell ref="J30:L30"/>
    <mergeCell ref="A31:C31"/>
    <mergeCell ref="F31:I31"/>
    <mergeCell ref="J31:L31"/>
    <mergeCell ref="A28:C28"/>
    <mergeCell ref="F28:I28"/>
    <mergeCell ref="J28:L28"/>
    <mergeCell ref="A29:C29"/>
    <mergeCell ref="F29:I29"/>
    <mergeCell ref="J29:L29"/>
    <mergeCell ref="A26:C26"/>
    <mergeCell ref="F26:I26"/>
    <mergeCell ref="J26:L26"/>
    <mergeCell ref="A27:C27"/>
    <mergeCell ref="F27:I27"/>
    <mergeCell ref="J27:L27"/>
    <mergeCell ref="A24:C24"/>
    <mergeCell ref="F24:I24"/>
    <mergeCell ref="J24:L24"/>
    <mergeCell ref="A25:C25"/>
    <mergeCell ref="F25:I25"/>
    <mergeCell ref="J25:L25"/>
    <mergeCell ref="A4:M4"/>
    <mergeCell ref="A5:M5"/>
    <mergeCell ref="A7:A9"/>
    <mergeCell ref="B7:C9"/>
    <mergeCell ref="F7:F9"/>
    <mergeCell ref="G7:L7"/>
    <mergeCell ref="M7:M9"/>
    <mergeCell ref="G8:H8"/>
    <mergeCell ref="I8:J8"/>
    <mergeCell ref="L8:L9"/>
    <mergeCell ref="D7:E8"/>
  </mergeCells>
  <pageMargins left="0.70866141732283472" right="0.19685039370078741" top="0.53" bottom="0.72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opLeftCell="A10" workbookViewId="0">
      <selection activeCell="P17" sqref="P17"/>
    </sheetView>
  </sheetViews>
  <sheetFormatPr defaultRowHeight="15" x14ac:dyDescent="0.25"/>
  <cols>
    <col min="1" max="1" width="3.28515625" style="11" customWidth="1"/>
    <col min="2" max="2" width="16" style="11" customWidth="1"/>
    <col min="3" max="3" width="7.5703125" style="11" customWidth="1"/>
    <col min="4" max="4" width="12.140625" style="11" customWidth="1"/>
    <col min="5" max="5" width="11.7109375" style="11" customWidth="1"/>
    <col min="6" max="6" width="7.5703125" style="11" customWidth="1"/>
    <col min="7" max="7" width="6.28515625" style="11" customWidth="1"/>
    <col min="8" max="8" width="14.42578125" style="11" customWidth="1"/>
    <col min="9" max="9" width="6.5703125" style="11" customWidth="1"/>
    <col min="10" max="10" width="13.28515625" style="11" customWidth="1"/>
    <col min="11" max="11" width="13.7109375" style="11" customWidth="1"/>
    <col min="12" max="12" width="14.140625" style="11" customWidth="1"/>
    <col min="13" max="16384" width="9.140625" style="11"/>
  </cols>
  <sheetData>
    <row r="1" spans="1:13" ht="15.75" x14ac:dyDescent="0.25">
      <c r="A1" s="188" t="s">
        <v>111</v>
      </c>
      <c r="B1" s="188"/>
      <c r="C1" s="188"/>
      <c r="D1" s="189"/>
      <c r="E1" s="44"/>
    </row>
    <row r="2" spans="1:13" x14ac:dyDescent="0.25">
      <c r="A2" s="107" t="s">
        <v>7</v>
      </c>
      <c r="B2" s="107"/>
      <c r="C2" s="107"/>
      <c r="D2" s="107"/>
    </row>
    <row r="3" spans="1:13" x14ac:dyDescent="0.25">
      <c r="A3" s="107"/>
      <c r="B3" s="107"/>
      <c r="C3" s="107"/>
      <c r="D3" s="107"/>
    </row>
    <row r="4" spans="1:13" ht="36.75" customHeight="1" x14ac:dyDescent="0.25">
      <c r="A4" s="583" t="s">
        <v>354</v>
      </c>
      <c r="B4" s="583"/>
      <c r="C4" s="583"/>
      <c r="D4" s="583"/>
      <c r="E4" s="583"/>
      <c r="F4" s="583"/>
      <c r="G4" s="583"/>
      <c r="H4" s="583"/>
      <c r="I4" s="583"/>
      <c r="J4" s="583"/>
      <c r="K4" s="583"/>
      <c r="L4" s="583"/>
      <c r="M4" s="583"/>
    </row>
    <row r="5" spans="1:13" ht="18.75" customHeight="1" x14ac:dyDescent="0.25">
      <c r="A5" s="555" t="s">
        <v>491</v>
      </c>
      <c r="B5" s="555"/>
      <c r="C5" s="555"/>
      <c r="D5" s="555"/>
      <c r="E5" s="555"/>
      <c r="F5" s="555"/>
      <c r="G5" s="555"/>
      <c r="H5" s="555"/>
      <c r="I5" s="555"/>
      <c r="J5" s="555"/>
      <c r="K5" s="555"/>
      <c r="L5" s="555"/>
      <c r="M5" s="555"/>
    </row>
    <row r="6" spans="1:13" ht="18.75" x14ac:dyDescent="0.25">
      <c r="A6" s="191"/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2"/>
    </row>
    <row r="7" spans="1:13" ht="15.75" customHeight="1" x14ac:dyDescent="0.25">
      <c r="A7" s="584" t="s">
        <v>0</v>
      </c>
      <c r="B7" s="587" t="s">
        <v>1</v>
      </c>
      <c r="C7" s="588"/>
      <c r="D7" s="593" t="s">
        <v>2</v>
      </c>
      <c r="E7" s="594"/>
      <c r="F7" s="597" t="s">
        <v>24</v>
      </c>
      <c r="G7" s="600" t="s">
        <v>25</v>
      </c>
      <c r="H7" s="601"/>
      <c r="I7" s="601"/>
      <c r="J7" s="601"/>
      <c r="K7" s="601"/>
      <c r="L7" s="602"/>
      <c r="M7" s="603" t="s">
        <v>26</v>
      </c>
    </row>
    <row r="8" spans="1:13" ht="15.75" customHeight="1" x14ac:dyDescent="0.25">
      <c r="A8" s="585"/>
      <c r="B8" s="589"/>
      <c r="C8" s="590"/>
      <c r="D8" s="595"/>
      <c r="E8" s="596"/>
      <c r="F8" s="598"/>
      <c r="G8" s="600" t="s">
        <v>27</v>
      </c>
      <c r="H8" s="602"/>
      <c r="I8" s="600" t="s">
        <v>28</v>
      </c>
      <c r="J8" s="602"/>
      <c r="K8" s="193" t="s">
        <v>29</v>
      </c>
      <c r="L8" s="603" t="s">
        <v>30</v>
      </c>
      <c r="M8" s="604"/>
    </row>
    <row r="9" spans="1:13" ht="89.25" customHeight="1" x14ac:dyDescent="0.25">
      <c r="A9" s="586"/>
      <c r="B9" s="591"/>
      <c r="C9" s="592"/>
      <c r="D9" s="190" t="s">
        <v>3</v>
      </c>
      <c r="E9" s="190" t="s">
        <v>4</v>
      </c>
      <c r="F9" s="599"/>
      <c r="G9" s="194" t="s">
        <v>31</v>
      </c>
      <c r="H9" s="194" t="s">
        <v>32</v>
      </c>
      <c r="I9" s="195" t="s">
        <v>28</v>
      </c>
      <c r="J9" s="194" t="s">
        <v>32</v>
      </c>
      <c r="K9" s="194" t="s">
        <v>33</v>
      </c>
      <c r="L9" s="605"/>
      <c r="M9" s="605"/>
    </row>
    <row r="10" spans="1:13" ht="30" customHeight="1" x14ac:dyDescent="0.25">
      <c r="A10" s="93">
        <v>1</v>
      </c>
      <c r="B10" s="197" t="s">
        <v>235</v>
      </c>
      <c r="C10" s="198" t="s">
        <v>236</v>
      </c>
      <c r="D10" s="464" t="s">
        <v>237</v>
      </c>
      <c r="E10" s="465"/>
      <c r="F10" s="838">
        <v>31</v>
      </c>
      <c r="G10" s="839">
        <v>10.6</v>
      </c>
      <c r="H10" s="837" t="s">
        <v>61</v>
      </c>
      <c r="I10" s="840">
        <v>86</v>
      </c>
      <c r="J10" s="837" t="s">
        <v>165</v>
      </c>
      <c r="K10" s="837" t="s">
        <v>61</v>
      </c>
      <c r="L10" s="841" t="s">
        <v>61</v>
      </c>
      <c r="M10" s="71"/>
    </row>
    <row r="11" spans="1:13" ht="24" customHeight="1" x14ac:dyDescent="0.25">
      <c r="A11" s="606" t="s">
        <v>125</v>
      </c>
      <c r="B11" s="607"/>
      <c r="C11" s="608"/>
      <c r="D11" s="181" t="s">
        <v>123</v>
      </c>
      <c r="E11" s="181" t="s">
        <v>124</v>
      </c>
      <c r="F11" s="609" t="s">
        <v>44</v>
      </c>
      <c r="G11" s="610"/>
      <c r="H11" s="610"/>
      <c r="I11" s="611"/>
      <c r="J11" s="609" t="s">
        <v>45</v>
      </c>
      <c r="K11" s="610"/>
      <c r="L11" s="611"/>
      <c r="M11" s="182"/>
    </row>
    <row r="12" spans="1:13" ht="21.75" customHeight="1" x14ac:dyDescent="0.25">
      <c r="A12" s="612" t="s">
        <v>515</v>
      </c>
      <c r="B12" s="613"/>
      <c r="C12" s="614"/>
      <c r="D12" s="329">
        <v>2</v>
      </c>
      <c r="E12" s="329">
        <v>0</v>
      </c>
      <c r="F12" s="566">
        <v>1</v>
      </c>
      <c r="G12" s="567"/>
      <c r="H12" s="567"/>
      <c r="I12" s="568"/>
      <c r="J12" s="615">
        <v>1</v>
      </c>
      <c r="K12" s="616"/>
      <c r="L12" s="617"/>
      <c r="M12" s="182"/>
    </row>
    <row r="13" spans="1:13" ht="21.75" customHeight="1" x14ac:dyDescent="0.25">
      <c r="A13" s="612" t="s">
        <v>35</v>
      </c>
      <c r="B13" s="613"/>
      <c r="C13" s="614"/>
      <c r="D13" s="329">
        <v>2</v>
      </c>
      <c r="E13" s="329">
        <v>0</v>
      </c>
      <c r="F13" s="566">
        <v>1</v>
      </c>
      <c r="G13" s="567"/>
      <c r="H13" s="567"/>
      <c r="I13" s="568"/>
      <c r="J13" s="615">
        <v>1</v>
      </c>
      <c r="K13" s="616"/>
      <c r="L13" s="617"/>
      <c r="M13" s="182"/>
    </row>
    <row r="14" spans="1:13" ht="21.75" customHeight="1" x14ac:dyDescent="0.25">
      <c r="A14" s="612" t="s">
        <v>36</v>
      </c>
      <c r="B14" s="613"/>
      <c r="C14" s="614"/>
      <c r="D14" s="466">
        <v>0</v>
      </c>
      <c r="E14" s="467">
        <v>0</v>
      </c>
      <c r="F14" s="566">
        <v>0</v>
      </c>
      <c r="G14" s="567"/>
      <c r="H14" s="567"/>
      <c r="I14" s="568"/>
      <c r="J14" s="615">
        <f>F14/F13</f>
        <v>0</v>
      </c>
      <c r="K14" s="616"/>
      <c r="L14" s="617"/>
      <c r="M14" s="182"/>
    </row>
    <row r="15" spans="1:13" ht="21.75" customHeight="1" x14ac:dyDescent="0.25">
      <c r="A15" s="612" t="s">
        <v>37</v>
      </c>
      <c r="B15" s="613"/>
      <c r="C15" s="614"/>
      <c r="D15" s="466">
        <v>0</v>
      </c>
      <c r="E15" s="467">
        <v>0</v>
      </c>
      <c r="F15" s="566">
        <v>0</v>
      </c>
      <c r="G15" s="567"/>
      <c r="H15" s="567"/>
      <c r="I15" s="568"/>
      <c r="J15" s="615">
        <f>F15/F13</f>
        <v>0</v>
      </c>
      <c r="K15" s="616"/>
      <c r="L15" s="617"/>
      <c r="M15" s="182"/>
    </row>
    <row r="16" spans="1:13" ht="21.75" customHeight="1" x14ac:dyDescent="0.25">
      <c r="A16" s="612" t="s">
        <v>38</v>
      </c>
      <c r="B16" s="613"/>
      <c r="C16" s="614"/>
      <c r="D16" s="466">
        <v>0</v>
      </c>
      <c r="E16" s="467">
        <v>0</v>
      </c>
      <c r="F16" s="566">
        <v>0</v>
      </c>
      <c r="G16" s="567"/>
      <c r="H16" s="567"/>
      <c r="I16" s="568"/>
      <c r="J16" s="615">
        <f>F16/F13</f>
        <v>0</v>
      </c>
      <c r="K16" s="616"/>
      <c r="L16" s="617"/>
      <c r="M16" s="182"/>
    </row>
    <row r="17" spans="1:13" ht="21.75" customHeight="1" x14ac:dyDescent="0.25">
      <c r="A17" s="618" t="s">
        <v>39</v>
      </c>
      <c r="B17" s="619"/>
      <c r="C17" s="620"/>
      <c r="D17" s="467">
        <v>1</v>
      </c>
      <c r="E17" s="467">
        <v>0</v>
      </c>
      <c r="F17" s="566">
        <v>1</v>
      </c>
      <c r="G17" s="567"/>
      <c r="H17" s="567"/>
      <c r="I17" s="568"/>
      <c r="J17" s="615">
        <f>F17/F13</f>
        <v>1</v>
      </c>
      <c r="K17" s="616"/>
      <c r="L17" s="617"/>
      <c r="M17" s="182"/>
    </row>
    <row r="18" spans="1:13" ht="21.75" customHeight="1" x14ac:dyDescent="0.25">
      <c r="A18" s="618" t="s">
        <v>40</v>
      </c>
      <c r="B18" s="619"/>
      <c r="C18" s="620"/>
      <c r="D18" s="467">
        <v>0</v>
      </c>
      <c r="E18" s="467">
        <v>0</v>
      </c>
      <c r="F18" s="566">
        <v>0</v>
      </c>
      <c r="G18" s="567"/>
      <c r="H18" s="567"/>
      <c r="I18" s="568"/>
      <c r="J18" s="615">
        <f>F18/F13</f>
        <v>0</v>
      </c>
      <c r="K18" s="616"/>
      <c r="L18" s="617"/>
      <c r="M18" s="182"/>
    </row>
    <row r="19" spans="1:13" ht="21.75" customHeight="1" x14ac:dyDescent="0.25">
      <c r="A19" s="612" t="s">
        <v>41</v>
      </c>
      <c r="B19" s="613"/>
      <c r="C19" s="614"/>
      <c r="D19" s="467">
        <v>0</v>
      </c>
      <c r="E19" s="467">
        <v>0</v>
      </c>
      <c r="F19" s="566">
        <v>0</v>
      </c>
      <c r="G19" s="567"/>
      <c r="H19" s="567"/>
      <c r="I19" s="568"/>
      <c r="J19" s="615">
        <f>F19/F13</f>
        <v>0</v>
      </c>
      <c r="K19" s="616"/>
      <c r="L19" s="617"/>
      <c r="M19" s="199"/>
    </row>
    <row r="20" spans="1:13" ht="21.75" customHeight="1" x14ac:dyDescent="0.25">
      <c r="A20" s="612" t="s">
        <v>42</v>
      </c>
      <c r="B20" s="613"/>
      <c r="C20" s="614"/>
      <c r="D20" s="467">
        <v>0</v>
      </c>
      <c r="E20" s="467">
        <v>0</v>
      </c>
      <c r="F20" s="566">
        <v>0</v>
      </c>
      <c r="G20" s="567"/>
      <c r="H20" s="567"/>
      <c r="I20" s="568"/>
      <c r="J20" s="615">
        <f>F20/F13</f>
        <v>0</v>
      </c>
      <c r="K20" s="616"/>
      <c r="L20" s="617"/>
      <c r="M20" s="182"/>
    </row>
    <row r="21" spans="1:13" ht="21.75" customHeight="1" x14ac:dyDescent="0.25">
      <c r="A21" s="612" t="s">
        <v>43</v>
      </c>
      <c r="B21" s="613"/>
      <c r="C21" s="614"/>
      <c r="D21" s="467" t="s">
        <v>129</v>
      </c>
      <c r="E21" s="467" t="s">
        <v>129</v>
      </c>
      <c r="F21" s="566" t="s">
        <v>129</v>
      </c>
      <c r="G21" s="567"/>
      <c r="H21" s="567"/>
      <c r="I21" s="568"/>
      <c r="J21" s="615" t="s">
        <v>129</v>
      </c>
      <c r="K21" s="616"/>
      <c r="L21" s="617"/>
      <c r="M21" s="182"/>
    </row>
    <row r="22" spans="1:13" ht="15.75" x14ac:dyDescent="0.25">
      <c r="A22" s="183"/>
      <c r="B22" s="183"/>
      <c r="C22" s="183"/>
      <c r="D22" s="184"/>
      <c r="E22" s="184"/>
      <c r="F22" s="185"/>
      <c r="G22" s="185"/>
      <c r="H22" s="185"/>
      <c r="I22" s="185"/>
      <c r="J22" s="186"/>
      <c r="K22" s="186"/>
      <c r="L22" s="186"/>
      <c r="M22" s="187"/>
    </row>
    <row r="23" spans="1:13" ht="16.5" x14ac:dyDescent="0.25">
      <c r="B23" s="37" t="s">
        <v>112</v>
      </c>
      <c r="I23" s="12"/>
      <c r="J23" s="38" t="s">
        <v>514</v>
      </c>
      <c r="K23" s="38"/>
      <c r="L23" s="38"/>
    </row>
    <row r="24" spans="1:13" ht="16.5" x14ac:dyDescent="0.25">
      <c r="A24" s="12" t="s">
        <v>146</v>
      </c>
      <c r="B24" s="12"/>
      <c r="C24" s="12"/>
      <c r="I24" s="581" t="s">
        <v>113</v>
      </c>
      <c r="J24" s="581"/>
      <c r="K24" s="581"/>
      <c r="L24" s="581"/>
    </row>
    <row r="25" spans="1:13" ht="16.5" x14ac:dyDescent="0.25">
      <c r="A25" s="12" t="s">
        <v>147</v>
      </c>
      <c r="B25" s="12"/>
      <c r="C25" s="12"/>
      <c r="I25" s="12"/>
      <c r="J25" s="12"/>
      <c r="K25" s="12"/>
      <c r="L25" s="12"/>
    </row>
    <row r="26" spans="1:13" ht="16.5" x14ac:dyDescent="0.25">
      <c r="A26" s="621" t="s">
        <v>410</v>
      </c>
      <c r="B26" s="621"/>
      <c r="C26" s="621"/>
      <c r="I26" s="12"/>
      <c r="J26" s="12"/>
      <c r="K26" s="12"/>
      <c r="L26" s="12"/>
    </row>
    <row r="27" spans="1:13" ht="16.5" x14ac:dyDescent="0.25">
      <c r="A27" s="12"/>
      <c r="B27" s="12"/>
      <c r="I27" s="12"/>
      <c r="J27" s="12"/>
      <c r="K27" s="12"/>
      <c r="L27" s="12"/>
    </row>
    <row r="28" spans="1:13" ht="16.5" x14ac:dyDescent="0.25">
      <c r="I28" s="12"/>
      <c r="J28" s="574" t="s">
        <v>409</v>
      </c>
      <c r="K28" s="574"/>
      <c r="L28" s="574"/>
      <c r="M28" s="574"/>
    </row>
  </sheetData>
  <sortState ref="B10:L12">
    <sortCondition ref="C10:C12"/>
  </sortState>
  <mergeCells count="47">
    <mergeCell ref="I24:L24"/>
    <mergeCell ref="J28:M28"/>
    <mergeCell ref="F21:I21"/>
    <mergeCell ref="J21:L21"/>
    <mergeCell ref="A19:C19"/>
    <mergeCell ref="F19:I19"/>
    <mergeCell ref="A26:C26"/>
    <mergeCell ref="A20:C20"/>
    <mergeCell ref="F20:I20"/>
    <mergeCell ref="J20:L20"/>
    <mergeCell ref="A21:C21"/>
    <mergeCell ref="J19:L19"/>
    <mergeCell ref="A17:C17"/>
    <mergeCell ref="F17:I17"/>
    <mergeCell ref="J17:L17"/>
    <mergeCell ref="A18:C18"/>
    <mergeCell ref="F18:I18"/>
    <mergeCell ref="J18:L18"/>
    <mergeCell ref="A15:C15"/>
    <mergeCell ref="F15:I15"/>
    <mergeCell ref="J15:L15"/>
    <mergeCell ref="A16:C16"/>
    <mergeCell ref="F16:I16"/>
    <mergeCell ref="J16:L16"/>
    <mergeCell ref="A13:C13"/>
    <mergeCell ref="F13:I13"/>
    <mergeCell ref="J13:L13"/>
    <mergeCell ref="A14:C14"/>
    <mergeCell ref="F14:I14"/>
    <mergeCell ref="J14:L14"/>
    <mergeCell ref="A11:C11"/>
    <mergeCell ref="F11:I11"/>
    <mergeCell ref="J11:L11"/>
    <mergeCell ref="A12:C12"/>
    <mergeCell ref="F12:I12"/>
    <mergeCell ref="J12:L12"/>
    <mergeCell ref="A4:M4"/>
    <mergeCell ref="A5:M5"/>
    <mergeCell ref="A7:A9"/>
    <mergeCell ref="B7:C9"/>
    <mergeCell ref="D7:E8"/>
    <mergeCell ref="F7:F9"/>
    <mergeCell ref="G7:L7"/>
    <mergeCell ref="M7:M9"/>
    <mergeCell ref="G8:H8"/>
    <mergeCell ref="I8:J8"/>
    <mergeCell ref="L8:L9"/>
  </mergeCells>
  <pageMargins left="0.62992125984251968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activeCell="N25" sqref="N25"/>
    </sheetView>
  </sheetViews>
  <sheetFormatPr defaultRowHeight="15" x14ac:dyDescent="0.25"/>
  <cols>
    <col min="1" max="1" width="3.28515625" style="11" customWidth="1"/>
    <col min="2" max="2" width="21" style="11" customWidth="1"/>
    <col min="3" max="3" width="5.7109375" style="11" customWidth="1"/>
    <col min="4" max="4" width="12.140625" style="11" customWidth="1"/>
    <col min="5" max="5" width="11.7109375" style="11" customWidth="1"/>
    <col min="6" max="6" width="7.5703125" style="11" customWidth="1"/>
    <col min="7" max="7" width="6.28515625" style="11" customWidth="1"/>
    <col min="8" max="8" width="14.42578125" style="11" customWidth="1"/>
    <col min="9" max="9" width="6.5703125" style="11" customWidth="1"/>
    <col min="10" max="10" width="13.5703125" style="11" customWidth="1"/>
    <col min="11" max="11" width="14" style="11" customWidth="1"/>
    <col min="12" max="12" width="14.140625" style="11" customWidth="1"/>
    <col min="13" max="16384" width="9.140625" style="11"/>
  </cols>
  <sheetData>
    <row r="1" spans="1:13" ht="15.75" x14ac:dyDescent="0.25">
      <c r="A1" s="188" t="s">
        <v>111</v>
      </c>
      <c r="B1" s="188"/>
      <c r="C1" s="188"/>
      <c r="D1" s="189"/>
      <c r="E1" s="44"/>
    </row>
    <row r="2" spans="1:13" x14ac:dyDescent="0.25">
      <c r="A2" s="107" t="s">
        <v>7</v>
      </c>
      <c r="B2" s="107"/>
      <c r="C2" s="107"/>
      <c r="D2" s="107"/>
    </row>
    <row r="3" spans="1:13" x14ac:dyDescent="0.25">
      <c r="A3" s="107"/>
      <c r="B3" s="107"/>
      <c r="C3" s="107"/>
      <c r="D3" s="107"/>
    </row>
    <row r="4" spans="1:13" ht="36.75" customHeight="1" x14ac:dyDescent="0.25">
      <c r="A4" s="583" t="s">
        <v>411</v>
      </c>
      <c r="B4" s="583"/>
      <c r="C4" s="583"/>
      <c r="D4" s="583"/>
      <c r="E4" s="583"/>
      <c r="F4" s="583"/>
      <c r="G4" s="583"/>
      <c r="H4" s="583"/>
      <c r="I4" s="583"/>
      <c r="J4" s="583"/>
      <c r="K4" s="583"/>
      <c r="L4" s="583"/>
      <c r="M4" s="583"/>
    </row>
    <row r="5" spans="1:13" ht="18.75" x14ac:dyDescent="0.25">
      <c r="A5" s="555" t="s">
        <v>491</v>
      </c>
      <c r="B5" s="555"/>
      <c r="C5" s="555"/>
      <c r="D5" s="555"/>
      <c r="E5" s="555"/>
      <c r="F5" s="555"/>
      <c r="G5" s="555"/>
      <c r="H5" s="555"/>
      <c r="I5" s="555"/>
      <c r="J5" s="555"/>
      <c r="K5" s="555"/>
      <c r="L5" s="555"/>
      <c r="M5" s="555"/>
    </row>
    <row r="6" spans="1:13" ht="18.75" x14ac:dyDescent="0.25">
      <c r="A6" s="191"/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2"/>
    </row>
    <row r="7" spans="1:13" ht="15.75" x14ac:dyDescent="0.25">
      <c r="A7" s="556" t="s">
        <v>0</v>
      </c>
      <c r="B7" s="556" t="s">
        <v>1</v>
      </c>
      <c r="C7" s="556"/>
      <c r="D7" s="562" t="s">
        <v>2</v>
      </c>
      <c r="E7" s="562"/>
      <c r="F7" s="557" t="s">
        <v>24</v>
      </c>
      <c r="G7" s="558" t="s">
        <v>25</v>
      </c>
      <c r="H7" s="558"/>
      <c r="I7" s="558"/>
      <c r="J7" s="558"/>
      <c r="K7" s="558"/>
      <c r="L7" s="558"/>
      <c r="M7" s="559" t="s">
        <v>26</v>
      </c>
    </row>
    <row r="8" spans="1:13" ht="15.75" x14ac:dyDescent="0.25">
      <c r="A8" s="556"/>
      <c r="B8" s="556"/>
      <c r="C8" s="556"/>
      <c r="D8" s="562"/>
      <c r="E8" s="562"/>
      <c r="F8" s="557"/>
      <c r="G8" s="558" t="s">
        <v>27</v>
      </c>
      <c r="H8" s="558"/>
      <c r="I8" s="558" t="s">
        <v>28</v>
      </c>
      <c r="J8" s="558"/>
      <c r="K8" s="193" t="s">
        <v>29</v>
      </c>
      <c r="L8" s="561" t="s">
        <v>30</v>
      </c>
      <c r="M8" s="560"/>
    </row>
    <row r="9" spans="1:13" ht="89.25" customHeight="1" x14ac:dyDescent="0.25">
      <c r="A9" s="556"/>
      <c r="B9" s="556"/>
      <c r="C9" s="556"/>
      <c r="D9" s="190" t="s">
        <v>3</v>
      </c>
      <c r="E9" s="190" t="s">
        <v>4</v>
      </c>
      <c r="F9" s="557"/>
      <c r="G9" s="194" t="s">
        <v>31</v>
      </c>
      <c r="H9" s="194" t="s">
        <v>32</v>
      </c>
      <c r="I9" s="195" t="s">
        <v>28</v>
      </c>
      <c r="J9" s="194" t="s">
        <v>32</v>
      </c>
      <c r="K9" s="194" t="s">
        <v>33</v>
      </c>
      <c r="L9" s="561"/>
      <c r="M9" s="560"/>
    </row>
    <row r="10" spans="1:13" ht="24" customHeight="1" x14ac:dyDescent="0.25">
      <c r="A10" s="93">
        <v>1</v>
      </c>
      <c r="B10" s="202" t="s">
        <v>162</v>
      </c>
      <c r="C10" s="357" t="s">
        <v>163</v>
      </c>
      <c r="D10" s="358"/>
      <c r="E10" s="359" t="s">
        <v>164</v>
      </c>
      <c r="F10" s="360">
        <v>27</v>
      </c>
      <c r="G10" s="361" t="s">
        <v>516</v>
      </c>
      <c r="H10" s="362" t="s">
        <v>165</v>
      </c>
      <c r="I10" s="360">
        <v>89</v>
      </c>
      <c r="J10" s="362" t="s">
        <v>165</v>
      </c>
      <c r="K10" s="363" t="s">
        <v>66</v>
      </c>
      <c r="L10" s="364" t="s">
        <v>66</v>
      </c>
      <c r="M10" s="71"/>
    </row>
    <row r="11" spans="1:13" ht="24" customHeight="1" x14ac:dyDescent="0.25">
      <c r="A11" s="93">
        <v>2</v>
      </c>
      <c r="B11" s="843" t="s">
        <v>442</v>
      </c>
      <c r="C11" s="844" t="s">
        <v>443</v>
      </c>
      <c r="D11" s="845"/>
      <c r="E11" s="355" t="s">
        <v>444</v>
      </c>
      <c r="F11" s="310">
        <v>35</v>
      </c>
      <c r="G11" s="353">
        <v>23</v>
      </c>
      <c r="H11" s="304" t="s">
        <v>68</v>
      </c>
      <c r="I11" s="354">
        <v>97</v>
      </c>
      <c r="J11" s="842" t="s">
        <v>165</v>
      </c>
      <c r="K11" s="363" t="s">
        <v>68</v>
      </c>
      <c r="L11" s="363" t="s">
        <v>68</v>
      </c>
      <c r="M11" s="180"/>
    </row>
    <row r="12" spans="1:13" ht="24" customHeight="1" x14ac:dyDescent="0.25">
      <c r="A12" s="93">
        <v>3</v>
      </c>
      <c r="B12" s="843" t="s">
        <v>169</v>
      </c>
      <c r="C12" s="844" t="s">
        <v>170</v>
      </c>
      <c r="D12" s="351" t="s">
        <v>171</v>
      </c>
      <c r="E12" s="352"/>
      <c r="F12" s="310">
        <v>27</v>
      </c>
      <c r="G12" s="353" t="s">
        <v>517</v>
      </c>
      <c r="H12" s="362" t="s">
        <v>165</v>
      </c>
      <c r="I12" s="354">
        <v>91</v>
      </c>
      <c r="J12" s="362" t="s">
        <v>165</v>
      </c>
      <c r="K12" s="326" t="s">
        <v>165</v>
      </c>
      <c r="L12" s="326" t="s">
        <v>165</v>
      </c>
      <c r="M12" s="200"/>
    </row>
    <row r="13" spans="1:13" ht="24" customHeight="1" x14ac:dyDescent="0.25">
      <c r="A13" s="93">
        <v>4</v>
      </c>
      <c r="B13" s="350" t="s">
        <v>173</v>
      </c>
      <c r="C13" s="844" t="s">
        <v>174</v>
      </c>
      <c r="D13" s="845"/>
      <c r="E13" s="309" t="s">
        <v>175</v>
      </c>
      <c r="F13" s="310">
        <v>27</v>
      </c>
      <c r="G13" s="353" t="s">
        <v>518</v>
      </c>
      <c r="H13" s="326" t="s">
        <v>165</v>
      </c>
      <c r="I13" s="317">
        <v>78</v>
      </c>
      <c r="J13" s="362" t="s">
        <v>176</v>
      </c>
      <c r="K13" s="326" t="s">
        <v>519</v>
      </c>
      <c r="L13" s="326" t="s">
        <v>165</v>
      </c>
      <c r="M13" s="200"/>
    </row>
    <row r="14" spans="1:13" ht="24" customHeight="1" x14ac:dyDescent="0.25">
      <c r="A14" s="93">
        <v>5</v>
      </c>
      <c r="B14" s="843" t="s">
        <v>177</v>
      </c>
      <c r="C14" s="844" t="s">
        <v>178</v>
      </c>
      <c r="D14" s="845"/>
      <c r="E14" s="355" t="s">
        <v>179</v>
      </c>
      <c r="F14" s="310">
        <v>29</v>
      </c>
      <c r="G14" s="353" t="s">
        <v>326</v>
      </c>
      <c r="H14" s="304" t="s">
        <v>66</v>
      </c>
      <c r="I14" s="354">
        <v>95</v>
      </c>
      <c r="J14" s="842" t="s">
        <v>165</v>
      </c>
      <c r="K14" s="363" t="s">
        <v>66</v>
      </c>
      <c r="L14" s="363" t="s">
        <v>66</v>
      </c>
      <c r="M14" s="200"/>
    </row>
    <row r="15" spans="1:13" ht="24" customHeight="1" x14ac:dyDescent="0.25">
      <c r="A15" s="93">
        <v>6</v>
      </c>
      <c r="B15" s="350" t="s">
        <v>441</v>
      </c>
      <c r="C15" s="844" t="s">
        <v>180</v>
      </c>
      <c r="D15" s="356" t="s">
        <v>181</v>
      </c>
      <c r="E15" s="352"/>
      <c r="F15" s="310">
        <v>30</v>
      </c>
      <c r="G15" s="353">
        <v>11</v>
      </c>
      <c r="H15" s="842" t="s">
        <v>165</v>
      </c>
      <c r="I15" s="354">
        <v>84</v>
      </c>
      <c r="J15" s="842" t="s">
        <v>165</v>
      </c>
      <c r="K15" s="362" t="s">
        <v>165</v>
      </c>
      <c r="L15" s="362" t="s">
        <v>165</v>
      </c>
      <c r="M15" s="200"/>
    </row>
    <row r="16" spans="1:13" ht="24" customHeight="1" x14ac:dyDescent="0.25">
      <c r="A16" s="622" t="s">
        <v>125</v>
      </c>
      <c r="B16" s="622"/>
      <c r="C16" s="622"/>
      <c r="D16" s="181" t="s">
        <v>123</v>
      </c>
      <c r="E16" s="181" t="s">
        <v>124</v>
      </c>
      <c r="F16" s="578" t="s">
        <v>44</v>
      </c>
      <c r="G16" s="579"/>
      <c r="H16" s="579"/>
      <c r="I16" s="580"/>
      <c r="J16" s="578" t="s">
        <v>45</v>
      </c>
      <c r="K16" s="579"/>
      <c r="L16" s="580"/>
      <c r="M16" s="182"/>
    </row>
    <row r="17" spans="1:13" ht="21.75" customHeight="1" x14ac:dyDescent="0.3">
      <c r="A17" s="563" t="s">
        <v>522</v>
      </c>
      <c r="B17" s="564"/>
      <c r="C17" s="565"/>
      <c r="D17" s="366">
        <v>2</v>
      </c>
      <c r="E17" s="366">
        <v>4</v>
      </c>
      <c r="F17" s="623">
        <v>6</v>
      </c>
      <c r="G17" s="624"/>
      <c r="H17" s="624"/>
      <c r="I17" s="625"/>
      <c r="J17" s="626">
        <v>1</v>
      </c>
      <c r="K17" s="627"/>
      <c r="L17" s="628"/>
      <c r="M17" s="182"/>
    </row>
    <row r="18" spans="1:13" ht="21.75" customHeight="1" x14ac:dyDescent="0.3">
      <c r="A18" s="563" t="s">
        <v>35</v>
      </c>
      <c r="B18" s="564"/>
      <c r="C18" s="565"/>
      <c r="D18" s="366">
        <v>2</v>
      </c>
      <c r="E18" s="366">
        <v>4</v>
      </c>
      <c r="F18" s="623">
        <v>6</v>
      </c>
      <c r="G18" s="624"/>
      <c r="H18" s="624"/>
      <c r="I18" s="625"/>
      <c r="J18" s="626">
        <v>1</v>
      </c>
      <c r="K18" s="627"/>
      <c r="L18" s="628"/>
      <c r="M18" s="182"/>
    </row>
    <row r="19" spans="1:13" ht="21.75" customHeight="1" x14ac:dyDescent="0.3">
      <c r="A19" s="563" t="s">
        <v>36</v>
      </c>
      <c r="B19" s="564"/>
      <c r="C19" s="565"/>
      <c r="D19" s="367">
        <v>2</v>
      </c>
      <c r="E19" s="367">
        <v>1</v>
      </c>
      <c r="F19" s="623">
        <v>3</v>
      </c>
      <c r="G19" s="624"/>
      <c r="H19" s="624"/>
      <c r="I19" s="625"/>
      <c r="J19" s="629" t="s">
        <v>451</v>
      </c>
      <c r="K19" s="630"/>
      <c r="L19" s="631"/>
      <c r="M19" s="182"/>
    </row>
    <row r="20" spans="1:13" ht="21.75" customHeight="1" x14ac:dyDescent="0.3">
      <c r="A20" s="563" t="s">
        <v>37</v>
      </c>
      <c r="B20" s="564"/>
      <c r="C20" s="565"/>
      <c r="D20" s="367">
        <v>2</v>
      </c>
      <c r="E20" s="367">
        <v>0</v>
      </c>
      <c r="F20" s="623">
        <v>2</v>
      </c>
      <c r="G20" s="624"/>
      <c r="H20" s="624"/>
      <c r="I20" s="625"/>
      <c r="J20" s="629" t="s">
        <v>520</v>
      </c>
      <c r="K20" s="630"/>
      <c r="L20" s="631"/>
      <c r="M20" s="182"/>
    </row>
    <row r="21" spans="1:13" ht="21.75" customHeight="1" x14ac:dyDescent="0.3">
      <c r="A21" s="572" t="s">
        <v>38</v>
      </c>
      <c r="B21" s="572"/>
      <c r="C21" s="572"/>
      <c r="D21" s="368">
        <v>0</v>
      </c>
      <c r="E21" s="367">
        <v>1</v>
      </c>
      <c r="F21" s="623">
        <v>1</v>
      </c>
      <c r="G21" s="624"/>
      <c r="H21" s="624"/>
      <c r="I21" s="625"/>
      <c r="J21" s="629" t="s">
        <v>521</v>
      </c>
      <c r="K21" s="630"/>
      <c r="L21" s="631"/>
      <c r="M21" s="182"/>
    </row>
    <row r="22" spans="1:13" ht="21.75" customHeight="1" x14ac:dyDescent="0.3">
      <c r="A22" s="573" t="s">
        <v>39</v>
      </c>
      <c r="B22" s="573"/>
      <c r="C22" s="573"/>
      <c r="D22" s="367">
        <v>0</v>
      </c>
      <c r="E22" s="367">
        <v>0</v>
      </c>
      <c r="F22" s="623">
        <v>0</v>
      </c>
      <c r="G22" s="624"/>
      <c r="H22" s="624"/>
      <c r="I22" s="625"/>
      <c r="J22" s="626">
        <v>0</v>
      </c>
      <c r="K22" s="627"/>
      <c r="L22" s="628"/>
      <c r="M22" s="182"/>
    </row>
    <row r="23" spans="1:13" ht="21.75" customHeight="1" x14ac:dyDescent="0.3">
      <c r="A23" s="573" t="s">
        <v>40</v>
      </c>
      <c r="B23" s="573"/>
      <c r="C23" s="573"/>
      <c r="D23" s="367">
        <v>0</v>
      </c>
      <c r="E23" s="367">
        <v>0</v>
      </c>
      <c r="F23" s="623">
        <v>0</v>
      </c>
      <c r="G23" s="624"/>
      <c r="H23" s="624"/>
      <c r="I23" s="625"/>
      <c r="J23" s="626">
        <v>0</v>
      </c>
      <c r="K23" s="627"/>
      <c r="L23" s="628"/>
      <c r="M23" s="182"/>
    </row>
    <row r="24" spans="1:13" ht="21.75" customHeight="1" x14ac:dyDescent="0.3">
      <c r="A24" s="572" t="s">
        <v>41</v>
      </c>
      <c r="B24" s="572"/>
      <c r="C24" s="572"/>
      <c r="D24" s="367">
        <v>0</v>
      </c>
      <c r="E24" s="367">
        <v>0</v>
      </c>
      <c r="F24" s="623">
        <v>0</v>
      </c>
      <c r="G24" s="624"/>
      <c r="H24" s="624"/>
      <c r="I24" s="625"/>
      <c r="J24" s="626">
        <v>0</v>
      </c>
      <c r="K24" s="627"/>
      <c r="L24" s="628"/>
      <c r="M24" s="199"/>
    </row>
    <row r="25" spans="1:13" ht="21.75" customHeight="1" x14ac:dyDescent="0.3">
      <c r="A25" s="572" t="s">
        <v>42</v>
      </c>
      <c r="B25" s="572"/>
      <c r="C25" s="572"/>
      <c r="D25" s="367">
        <v>0</v>
      </c>
      <c r="E25" s="367">
        <v>0</v>
      </c>
      <c r="F25" s="623">
        <v>0</v>
      </c>
      <c r="G25" s="624"/>
      <c r="H25" s="624"/>
      <c r="I25" s="625"/>
      <c r="J25" s="626">
        <v>0</v>
      </c>
      <c r="K25" s="627"/>
      <c r="L25" s="628"/>
      <c r="M25" s="182"/>
    </row>
    <row r="26" spans="1:13" ht="15.75" x14ac:dyDescent="0.25">
      <c r="A26" s="183"/>
      <c r="B26" s="183"/>
      <c r="C26" s="183"/>
      <c r="D26" s="184"/>
      <c r="E26" s="184"/>
      <c r="F26" s="185"/>
      <c r="G26" s="185"/>
      <c r="H26" s="185"/>
      <c r="I26" s="185"/>
      <c r="J26" s="186"/>
      <c r="K26" s="186"/>
      <c r="L26" s="186"/>
      <c r="M26" s="187"/>
    </row>
    <row r="27" spans="1:13" ht="16.5" x14ac:dyDescent="0.25">
      <c r="B27" s="37" t="s">
        <v>112</v>
      </c>
      <c r="I27" s="12"/>
      <c r="J27" s="38" t="s">
        <v>523</v>
      </c>
      <c r="K27" s="38"/>
      <c r="L27" s="38"/>
    </row>
    <row r="28" spans="1:13" ht="16.5" x14ac:dyDescent="0.25">
      <c r="A28" s="12" t="s">
        <v>22</v>
      </c>
      <c r="B28" s="12"/>
      <c r="C28" s="12"/>
      <c r="I28" s="581" t="s">
        <v>113</v>
      </c>
      <c r="J28" s="581"/>
      <c r="K28" s="581"/>
      <c r="L28" s="581"/>
    </row>
    <row r="29" spans="1:13" ht="16.5" x14ac:dyDescent="0.25">
      <c r="A29" s="12" t="s">
        <v>412</v>
      </c>
      <c r="B29" s="12"/>
      <c r="C29" s="12"/>
      <c r="I29" s="12"/>
      <c r="J29" s="12"/>
      <c r="K29" s="12"/>
      <c r="L29" s="12"/>
    </row>
    <row r="30" spans="1:13" ht="16.5" x14ac:dyDescent="0.25">
      <c r="A30" s="621" t="s">
        <v>413</v>
      </c>
      <c r="B30" s="621"/>
      <c r="C30" s="621"/>
      <c r="I30" s="12"/>
      <c r="J30" s="12"/>
      <c r="K30" s="12"/>
      <c r="L30" s="12"/>
    </row>
    <row r="31" spans="1:13" ht="16.5" x14ac:dyDescent="0.25">
      <c r="A31" s="12" t="s">
        <v>414</v>
      </c>
      <c r="B31" s="12"/>
      <c r="I31" s="12"/>
      <c r="J31" s="12"/>
      <c r="K31" s="12"/>
      <c r="L31" s="12"/>
    </row>
    <row r="32" spans="1:13" ht="16.5" x14ac:dyDescent="0.25">
      <c r="I32" s="12"/>
      <c r="J32" s="574" t="s">
        <v>409</v>
      </c>
      <c r="K32" s="574"/>
      <c r="L32" s="574"/>
      <c r="M32" s="574"/>
    </row>
  </sheetData>
  <sortState ref="B10:L15">
    <sortCondition ref="C10:C15"/>
  </sortState>
  <mergeCells count="44">
    <mergeCell ref="I28:L28"/>
    <mergeCell ref="A30:C30"/>
    <mergeCell ref="J32:M32"/>
    <mergeCell ref="J24:L24"/>
    <mergeCell ref="A24:C24"/>
    <mergeCell ref="F24:I24"/>
    <mergeCell ref="A25:C25"/>
    <mergeCell ref="F25:I25"/>
    <mergeCell ref="J25:L25"/>
    <mergeCell ref="A22:C22"/>
    <mergeCell ref="F22:I22"/>
    <mergeCell ref="J22:L22"/>
    <mergeCell ref="A23:C23"/>
    <mergeCell ref="F23:I23"/>
    <mergeCell ref="J23:L23"/>
    <mergeCell ref="A20:C20"/>
    <mergeCell ref="F20:I20"/>
    <mergeCell ref="J20:L20"/>
    <mergeCell ref="A21:C21"/>
    <mergeCell ref="F21:I21"/>
    <mergeCell ref="J21:L21"/>
    <mergeCell ref="A18:C18"/>
    <mergeCell ref="F18:I18"/>
    <mergeCell ref="J18:L18"/>
    <mergeCell ref="A19:C19"/>
    <mergeCell ref="F19:I19"/>
    <mergeCell ref="J19:L19"/>
    <mergeCell ref="A16:C16"/>
    <mergeCell ref="F16:I16"/>
    <mergeCell ref="J16:L16"/>
    <mergeCell ref="A17:C17"/>
    <mergeCell ref="F17:I17"/>
    <mergeCell ref="J17:L17"/>
    <mergeCell ref="A4:M4"/>
    <mergeCell ref="A5:M5"/>
    <mergeCell ref="A7:A9"/>
    <mergeCell ref="B7:C9"/>
    <mergeCell ref="D7:E8"/>
    <mergeCell ref="F7:F9"/>
    <mergeCell ref="G7:L7"/>
    <mergeCell ref="M7:M9"/>
    <mergeCell ref="G8:H8"/>
    <mergeCell ref="I8:J8"/>
    <mergeCell ref="L8:L9"/>
  </mergeCells>
  <pageMargins left="0.70866141732283472" right="0.19685039370078741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opLeftCell="A19" zoomScale="87" zoomScaleNormal="87" workbookViewId="0">
      <selection activeCell="Q27" sqref="Q27"/>
    </sheetView>
  </sheetViews>
  <sheetFormatPr defaultRowHeight="15" x14ac:dyDescent="0.25"/>
  <cols>
    <col min="1" max="1" width="3.5703125" style="11" customWidth="1"/>
    <col min="2" max="2" width="19" style="11" customWidth="1"/>
    <col min="3" max="3" width="7.42578125" style="11" customWidth="1"/>
    <col min="4" max="4" width="12.28515625" style="11" customWidth="1"/>
    <col min="5" max="5" width="11.7109375" style="11" customWidth="1"/>
    <col min="6" max="6" width="9" style="11" customWidth="1"/>
    <col min="7" max="7" width="6" style="11" customWidth="1"/>
    <col min="8" max="8" width="12.7109375" style="11" customWidth="1"/>
    <col min="9" max="9" width="7.7109375" style="11" customWidth="1"/>
    <col min="10" max="10" width="14" style="11" customWidth="1"/>
    <col min="11" max="12" width="12.7109375" style="11" customWidth="1"/>
    <col min="13" max="16384" width="9.140625" style="11"/>
  </cols>
  <sheetData>
    <row r="1" spans="1:16" ht="18.75" x14ac:dyDescent="0.3">
      <c r="A1" s="15" t="s">
        <v>127</v>
      </c>
      <c r="B1" s="14"/>
      <c r="C1" s="14"/>
      <c r="D1" s="14"/>
    </row>
    <row r="2" spans="1:16" ht="18.75" x14ac:dyDescent="0.3">
      <c r="A2" s="98" t="s">
        <v>7</v>
      </c>
      <c r="B2" s="208"/>
      <c r="C2" s="208"/>
      <c r="D2" s="209"/>
    </row>
    <row r="3" spans="1:16" ht="18.75" x14ac:dyDescent="0.3">
      <c r="A3" s="98"/>
      <c r="B3" s="208"/>
      <c r="C3" s="208"/>
      <c r="D3" s="209"/>
    </row>
    <row r="4" spans="1:16" ht="24" customHeight="1" x14ac:dyDescent="0.3">
      <c r="A4" s="646" t="s">
        <v>404</v>
      </c>
      <c r="B4" s="646"/>
      <c r="C4" s="646"/>
      <c r="D4" s="646"/>
      <c r="E4" s="646"/>
      <c r="F4" s="646"/>
      <c r="G4" s="646"/>
      <c r="H4" s="646"/>
      <c r="I4" s="646"/>
      <c r="J4" s="646"/>
      <c r="K4" s="646"/>
      <c r="L4" s="646"/>
      <c r="M4" s="646"/>
      <c r="N4" s="117"/>
      <c r="O4" s="117"/>
      <c r="P4" s="117"/>
    </row>
    <row r="5" spans="1:16" ht="24" customHeight="1" x14ac:dyDescent="0.25">
      <c r="A5" s="555" t="s">
        <v>524</v>
      </c>
      <c r="B5" s="555"/>
      <c r="C5" s="555"/>
      <c r="D5" s="555"/>
      <c r="E5" s="555"/>
      <c r="F5" s="555"/>
      <c r="G5" s="555"/>
      <c r="H5" s="555"/>
      <c r="I5" s="555"/>
      <c r="J5" s="555"/>
      <c r="K5" s="555"/>
      <c r="L5" s="555"/>
      <c r="M5" s="555"/>
      <c r="N5" s="117"/>
      <c r="O5" s="117"/>
      <c r="P5" s="117"/>
    </row>
    <row r="6" spans="1:16" ht="16.5" customHeight="1" x14ac:dyDescent="0.25">
      <c r="C6" s="1" t="s">
        <v>160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207"/>
    </row>
    <row r="7" spans="1:16" ht="20.25" customHeight="1" x14ac:dyDescent="0.25">
      <c r="A7" s="662" t="s">
        <v>0</v>
      </c>
      <c r="B7" s="663" t="s">
        <v>1</v>
      </c>
      <c r="C7" s="664"/>
      <c r="D7" s="667" t="s">
        <v>2</v>
      </c>
      <c r="E7" s="667"/>
      <c r="F7" s="668" t="s">
        <v>24</v>
      </c>
      <c r="G7" s="660" t="s">
        <v>25</v>
      </c>
      <c r="H7" s="660"/>
      <c r="I7" s="660"/>
      <c r="J7" s="660"/>
      <c r="K7" s="660"/>
      <c r="L7" s="659"/>
      <c r="M7" s="653" t="s">
        <v>11</v>
      </c>
    </row>
    <row r="8" spans="1:16" ht="21" customHeight="1" x14ac:dyDescent="0.25">
      <c r="A8" s="662"/>
      <c r="B8" s="589"/>
      <c r="C8" s="590"/>
      <c r="D8" s="656" t="s">
        <v>3</v>
      </c>
      <c r="E8" s="657" t="s">
        <v>4</v>
      </c>
      <c r="F8" s="669"/>
      <c r="G8" s="658" t="s">
        <v>27</v>
      </c>
      <c r="H8" s="659"/>
      <c r="I8" s="660" t="s">
        <v>28</v>
      </c>
      <c r="J8" s="659"/>
      <c r="K8" s="178" t="s">
        <v>29</v>
      </c>
      <c r="L8" s="661" t="s">
        <v>30</v>
      </c>
      <c r="M8" s="654"/>
    </row>
    <row r="9" spans="1:16" ht="90.75" customHeight="1" x14ac:dyDescent="0.25">
      <c r="A9" s="662"/>
      <c r="B9" s="665"/>
      <c r="C9" s="666"/>
      <c r="D9" s="656"/>
      <c r="E9" s="657"/>
      <c r="F9" s="670"/>
      <c r="G9" s="114" t="s">
        <v>31</v>
      </c>
      <c r="H9" s="114" t="s">
        <v>32</v>
      </c>
      <c r="I9" s="179" t="s">
        <v>28</v>
      </c>
      <c r="J9" s="114" t="s">
        <v>32</v>
      </c>
      <c r="K9" s="114" t="s">
        <v>33</v>
      </c>
      <c r="L9" s="661"/>
      <c r="M9" s="655"/>
    </row>
    <row r="10" spans="1:16" ht="24" customHeight="1" x14ac:dyDescent="0.25">
      <c r="A10" s="83">
        <v>1</v>
      </c>
      <c r="B10" s="481" t="s">
        <v>474</v>
      </c>
      <c r="C10" s="482" t="s">
        <v>475</v>
      </c>
      <c r="D10" s="848" t="s">
        <v>533</v>
      </c>
      <c r="E10" s="480"/>
      <c r="F10" s="486" t="s">
        <v>534</v>
      </c>
      <c r="G10" s="486" t="s">
        <v>535</v>
      </c>
      <c r="H10" s="463" t="s">
        <v>389</v>
      </c>
      <c r="I10" s="486" t="s">
        <v>403</v>
      </c>
      <c r="J10" s="463" t="s">
        <v>389</v>
      </c>
      <c r="K10" s="463" t="s">
        <v>389</v>
      </c>
      <c r="L10" s="463" t="s">
        <v>389</v>
      </c>
      <c r="M10" s="472"/>
    </row>
    <row r="11" spans="1:16" ht="24" customHeight="1" x14ac:dyDescent="0.25">
      <c r="A11" s="83">
        <v>2</v>
      </c>
      <c r="B11" s="89" t="s">
        <v>386</v>
      </c>
      <c r="C11" s="483" t="s">
        <v>387</v>
      </c>
      <c r="D11" s="469" t="s">
        <v>388</v>
      </c>
      <c r="E11" s="470"/>
      <c r="F11" s="471" t="s">
        <v>470</v>
      </c>
      <c r="G11" s="471" t="s">
        <v>467</v>
      </c>
      <c r="H11" s="463" t="s">
        <v>228</v>
      </c>
      <c r="I11" s="471" t="s">
        <v>403</v>
      </c>
      <c r="J11" s="463" t="s">
        <v>389</v>
      </c>
      <c r="K11" s="463" t="s">
        <v>228</v>
      </c>
      <c r="L11" s="846" t="s">
        <v>228</v>
      </c>
      <c r="M11" s="484"/>
    </row>
    <row r="12" spans="1:16" ht="24" customHeight="1" x14ac:dyDescent="0.25">
      <c r="A12" s="83">
        <v>3</v>
      </c>
      <c r="B12" s="103" t="s">
        <v>390</v>
      </c>
      <c r="C12" s="104" t="s">
        <v>391</v>
      </c>
      <c r="D12" s="473"/>
      <c r="E12" s="463" t="s">
        <v>525</v>
      </c>
      <c r="F12" s="463" t="s">
        <v>460</v>
      </c>
      <c r="G12" s="463" t="s">
        <v>526</v>
      </c>
      <c r="H12" s="463" t="s">
        <v>389</v>
      </c>
      <c r="I12" s="463" t="s">
        <v>240</v>
      </c>
      <c r="J12" s="463" t="s">
        <v>389</v>
      </c>
      <c r="K12" s="463" t="s">
        <v>389</v>
      </c>
      <c r="L12" s="463" t="s">
        <v>389</v>
      </c>
      <c r="M12" s="472"/>
    </row>
    <row r="13" spans="1:16" ht="24" customHeight="1" x14ac:dyDescent="0.25">
      <c r="A13" s="83">
        <v>4</v>
      </c>
      <c r="B13" s="476" t="s">
        <v>392</v>
      </c>
      <c r="C13" s="477" t="s">
        <v>393</v>
      </c>
      <c r="D13" s="463" t="s">
        <v>527</v>
      </c>
      <c r="E13" s="473"/>
      <c r="F13" s="463" t="s">
        <v>460</v>
      </c>
      <c r="G13" s="463" t="s">
        <v>469</v>
      </c>
      <c r="H13" s="463" t="s">
        <v>389</v>
      </c>
      <c r="I13" s="463" t="s">
        <v>247</v>
      </c>
      <c r="J13" s="463" t="s">
        <v>389</v>
      </c>
      <c r="K13" s="463" t="s">
        <v>389</v>
      </c>
      <c r="L13" s="463" t="s">
        <v>389</v>
      </c>
      <c r="M13" s="472"/>
    </row>
    <row r="14" spans="1:16" ht="24" customHeight="1" x14ac:dyDescent="0.25">
      <c r="A14" s="83">
        <v>5</v>
      </c>
      <c r="B14" s="349" t="s">
        <v>395</v>
      </c>
      <c r="C14" s="474" t="s">
        <v>396</v>
      </c>
      <c r="D14" s="473"/>
      <c r="E14" s="463" t="s">
        <v>397</v>
      </c>
      <c r="F14" s="463" t="s">
        <v>472</v>
      </c>
      <c r="G14" s="463" t="s">
        <v>528</v>
      </c>
      <c r="H14" s="463" t="s">
        <v>389</v>
      </c>
      <c r="I14" s="463" t="s">
        <v>529</v>
      </c>
      <c r="J14" s="463" t="s">
        <v>389</v>
      </c>
      <c r="K14" s="463" t="s">
        <v>389</v>
      </c>
      <c r="L14" s="463" t="s">
        <v>389</v>
      </c>
      <c r="M14" s="472"/>
    </row>
    <row r="15" spans="1:16" ht="24" customHeight="1" x14ac:dyDescent="0.25">
      <c r="A15" s="83">
        <v>6</v>
      </c>
      <c r="B15" s="350" t="s">
        <v>398</v>
      </c>
      <c r="C15" s="468" t="s">
        <v>264</v>
      </c>
      <c r="D15" s="475" t="s">
        <v>399</v>
      </c>
      <c r="E15" s="431"/>
      <c r="F15" s="849" t="s">
        <v>471</v>
      </c>
      <c r="G15" s="849" t="s">
        <v>473</v>
      </c>
      <c r="H15" s="463" t="s">
        <v>228</v>
      </c>
      <c r="I15" s="849" t="s">
        <v>403</v>
      </c>
      <c r="J15" s="463" t="s">
        <v>389</v>
      </c>
      <c r="K15" s="463" t="s">
        <v>228</v>
      </c>
      <c r="L15" s="846" t="s">
        <v>228</v>
      </c>
      <c r="M15" s="472"/>
    </row>
    <row r="16" spans="1:16" ht="24" customHeight="1" x14ac:dyDescent="0.25">
      <c r="A16" s="83">
        <v>7</v>
      </c>
      <c r="B16" s="105" t="s">
        <v>363</v>
      </c>
      <c r="C16" s="106" t="s">
        <v>306</v>
      </c>
      <c r="D16" s="847" t="s">
        <v>530</v>
      </c>
      <c r="E16" s="478"/>
      <c r="F16" s="479" t="s">
        <v>531</v>
      </c>
      <c r="G16" s="479" t="s">
        <v>532</v>
      </c>
      <c r="H16" s="463" t="s">
        <v>389</v>
      </c>
      <c r="I16" s="479" t="s">
        <v>243</v>
      </c>
      <c r="J16" s="463" t="s">
        <v>228</v>
      </c>
      <c r="K16" s="463" t="s">
        <v>389</v>
      </c>
      <c r="L16" s="463" t="s">
        <v>389</v>
      </c>
      <c r="M16" s="472"/>
    </row>
    <row r="17" spans="1:13" ht="24" customHeight="1" x14ac:dyDescent="0.25">
      <c r="A17" s="647" t="s">
        <v>125</v>
      </c>
      <c r="B17" s="648"/>
      <c r="C17" s="649"/>
      <c r="D17" s="210" t="s">
        <v>123</v>
      </c>
      <c r="E17" s="210" t="s">
        <v>124</v>
      </c>
      <c r="F17" s="650" t="s">
        <v>44</v>
      </c>
      <c r="G17" s="651"/>
      <c r="H17" s="651"/>
      <c r="I17" s="652"/>
      <c r="J17" s="650" t="s">
        <v>45</v>
      </c>
      <c r="K17" s="651"/>
      <c r="L17" s="652"/>
      <c r="M17" s="211"/>
    </row>
    <row r="18" spans="1:13" ht="24" customHeight="1" x14ac:dyDescent="0.25">
      <c r="A18" s="643" t="s">
        <v>128</v>
      </c>
      <c r="B18" s="644"/>
      <c r="C18" s="212"/>
      <c r="D18" s="485" t="s">
        <v>349</v>
      </c>
      <c r="E18" s="486" t="s">
        <v>156</v>
      </c>
      <c r="F18" s="634" t="s">
        <v>476</v>
      </c>
      <c r="G18" s="635"/>
      <c r="H18" s="635"/>
      <c r="I18" s="636"/>
      <c r="J18" s="645" t="s">
        <v>154</v>
      </c>
      <c r="K18" s="635"/>
      <c r="L18" s="636"/>
      <c r="M18" s="211"/>
    </row>
    <row r="19" spans="1:13" ht="24" customHeight="1" x14ac:dyDescent="0.25">
      <c r="A19" s="633" t="s">
        <v>35</v>
      </c>
      <c r="B19" s="633"/>
      <c r="C19" s="633"/>
      <c r="D19" s="485">
        <v>5</v>
      </c>
      <c r="E19" s="486" t="s">
        <v>156</v>
      </c>
      <c r="F19" s="634" t="s">
        <v>476</v>
      </c>
      <c r="G19" s="635"/>
      <c r="H19" s="635"/>
      <c r="I19" s="636"/>
      <c r="J19" s="641">
        <v>1</v>
      </c>
      <c r="K19" s="635"/>
      <c r="L19" s="636"/>
      <c r="M19" s="211"/>
    </row>
    <row r="20" spans="1:13" ht="24" customHeight="1" x14ac:dyDescent="0.25">
      <c r="A20" s="633" t="s">
        <v>36</v>
      </c>
      <c r="B20" s="633"/>
      <c r="C20" s="633"/>
      <c r="D20" s="485" t="s">
        <v>157</v>
      </c>
      <c r="E20" s="486" t="s">
        <v>156</v>
      </c>
      <c r="F20" s="634" t="s">
        <v>349</v>
      </c>
      <c r="G20" s="635"/>
      <c r="H20" s="635"/>
      <c r="I20" s="636"/>
      <c r="J20" s="642" t="s">
        <v>536</v>
      </c>
      <c r="K20" s="635"/>
      <c r="L20" s="636"/>
      <c r="M20" s="211"/>
    </row>
    <row r="21" spans="1:13" ht="24" customHeight="1" x14ac:dyDescent="0.25">
      <c r="A21" s="633" t="s">
        <v>37</v>
      </c>
      <c r="B21" s="633"/>
      <c r="C21" s="633"/>
      <c r="D21" s="485" t="s">
        <v>156</v>
      </c>
      <c r="E21" s="486" t="s">
        <v>129</v>
      </c>
      <c r="F21" s="634" t="s">
        <v>156</v>
      </c>
      <c r="G21" s="635"/>
      <c r="H21" s="635"/>
      <c r="I21" s="636"/>
      <c r="J21" s="641" t="s">
        <v>198</v>
      </c>
      <c r="K21" s="635"/>
      <c r="L21" s="636"/>
      <c r="M21" s="211"/>
    </row>
    <row r="22" spans="1:13" ht="24" customHeight="1" x14ac:dyDescent="0.25">
      <c r="A22" s="633" t="s">
        <v>38</v>
      </c>
      <c r="B22" s="633"/>
      <c r="C22" s="633"/>
      <c r="D22" s="485" t="s">
        <v>129</v>
      </c>
      <c r="E22" s="486" t="s">
        <v>129</v>
      </c>
      <c r="F22" s="634" t="s">
        <v>129</v>
      </c>
      <c r="G22" s="635"/>
      <c r="H22" s="635"/>
      <c r="I22" s="636"/>
      <c r="J22" s="634" t="s">
        <v>153</v>
      </c>
      <c r="K22" s="635"/>
      <c r="L22" s="636"/>
      <c r="M22" s="211"/>
    </row>
    <row r="23" spans="1:13" ht="24" customHeight="1" x14ac:dyDescent="0.25">
      <c r="A23" s="640" t="s">
        <v>39</v>
      </c>
      <c r="B23" s="640"/>
      <c r="C23" s="640"/>
      <c r="D23" s="485" t="s">
        <v>129</v>
      </c>
      <c r="E23" s="486" t="s">
        <v>129</v>
      </c>
      <c r="F23" s="634" t="s">
        <v>129</v>
      </c>
      <c r="G23" s="635"/>
      <c r="H23" s="635"/>
      <c r="I23" s="636"/>
      <c r="J23" s="641">
        <v>0</v>
      </c>
      <c r="K23" s="635"/>
      <c r="L23" s="636"/>
      <c r="M23" s="211"/>
    </row>
    <row r="24" spans="1:13" ht="24" customHeight="1" x14ac:dyDescent="0.25">
      <c r="A24" s="639" t="s">
        <v>40</v>
      </c>
      <c r="B24" s="639"/>
      <c r="C24" s="639"/>
      <c r="D24" s="485" t="s">
        <v>129</v>
      </c>
      <c r="E24" s="486" t="s">
        <v>129</v>
      </c>
      <c r="F24" s="634" t="s">
        <v>129</v>
      </c>
      <c r="G24" s="635"/>
      <c r="H24" s="635"/>
      <c r="I24" s="636"/>
      <c r="J24" s="634" t="s">
        <v>153</v>
      </c>
      <c r="K24" s="635"/>
      <c r="L24" s="636"/>
      <c r="M24" s="211"/>
    </row>
    <row r="25" spans="1:13" ht="24" customHeight="1" x14ac:dyDescent="0.25">
      <c r="A25" s="633" t="s">
        <v>41</v>
      </c>
      <c r="B25" s="633"/>
      <c r="C25" s="633"/>
      <c r="D25" s="485" t="s">
        <v>129</v>
      </c>
      <c r="E25" s="486" t="s">
        <v>129</v>
      </c>
      <c r="F25" s="634" t="s">
        <v>129</v>
      </c>
      <c r="G25" s="635"/>
      <c r="H25" s="635"/>
      <c r="I25" s="636"/>
      <c r="J25" s="634" t="s">
        <v>153</v>
      </c>
      <c r="K25" s="635"/>
      <c r="L25" s="636"/>
      <c r="M25" s="211"/>
    </row>
    <row r="26" spans="1:13" ht="24" customHeight="1" x14ac:dyDescent="0.25">
      <c r="A26" s="633" t="s">
        <v>42</v>
      </c>
      <c r="B26" s="633"/>
      <c r="C26" s="633"/>
      <c r="D26" s="485" t="s">
        <v>129</v>
      </c>
      <c r="E26" s="486" t="s">
        <v>129</v>
      </c>
      <c r="F26" s="634" t="s">
        <v>129</v>
      </c>
      <c r="G26" s="635"/>
      <c r="H26" s="635"/>
      <c r="I26" s="636"/>
      <c r="J26" s="634" t="s">
        <v>153</v>
      </c>
      <c r="K26" s="635"/>
      <c r="L26" s="636"/>
      <c r="M26" s="211"/>
    </row>
    <row r="27" spans="1:13" ht="24" customHeight="1" x14ac:dyDescent="0.25">
      <c r="A27" s="213"/>
      <c r="B27" s="213"/>
      <c r="C27" s="213"/>
      <c r="D27" s="214"/>
      <c r="E27" s="215"/>
      <c r="F27" s="215"/>
      <c r="G27" s="216"/>
      <c r="H27" s="216"/>
      <c r="I27" s="216"/>
      <c r="J27" s="215"/>
      <c r="K27" s="216"/>
      <c r="L27" s="216"/>
      <c r="M27" s="217"/>
    </row>
    <row r="28" spans="1:13" ht="29.45" customHeight="1" x14ac:dyDescent="0.25">
      <c r="A28" s="637" t="s">
        <v>6</v>
      </c>
      <c r="B28" s="637"/>
      <c r="C28" s="1"/>
      <c r="D28" s="638" t="s">
        <v>537</v>
      </c>
      <c r="E28" s="638"/>
      <c r="F28" s="638"/>
      <c r="G28" s="638"/>
      <c r="H28" s="638"/>
      <c r="I28" s="638"/>
      <c r="J28" s="638"/>
      <c r="K28" s="638"/>
      <c r="L28" s="638"/>
      <c r="M28" s="638"/>
    </row>
    <row r="29" spans="1:13" ht="16.5" x14ac:dyDescent="0.25">
      <c r="A29" s="621" t="s">
        <v>130</v>
      </c>
      <c r="B29" s="621"/>
      <c r="C29" s="12"/>
      <c r="D29" s="581" t="s">
        <v>131</v>
      </c>
      <c r="E29" s="581"/>
      <c r="F29" s="581"/>
      <c r="G29" s="581"/>
      <c r="H29" s="581"/>
      <c r="I29" s="581"/>
      <c r="J29" s="581"/>
      <c r="K29" s="581"/>
      <c r="L29" s="581"/>
      <c r="M29" s="581"/>
    </row>
    <row r="30" spans="1:13" ht="16.5" x14ac:dyDescent="0.25">
      <c r="A30" s="12" t="s">
        <v>132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spans="1:13" ht="16.5" x14ac:dyDescent="0.25">
      <c r="A31" s="2" t="s">
        <v>133</v>
      </c>
      <c r="B31" s="2"/>
      <c r="C31" s="2"/>
      <c r="D31" s="9"/>
      <c r="E31" s="2"/>
      <c r="F31" s="2"/>
      <c r="G31" s="2"/>
      <c r="H31" s="2"/>
      <c r="I31" s="2"/>
      <c r="J31" s="2"/>
      <c r="K31" s="2"/>
      <c r="L31" s="2"/>
      <c r="M31" s="2"/>
    </row>
    <row r="32" spans="1:13" ht="16.5" x14ac:dyDescent="0.25">
      <c r="A32" s="2"/>
      <c r="B32" s="2"/>
      <c r="C32" s="2"/>
      <c r="D32" s="632"/>
      <c r="E32" s="632"/>
      <c r="F32" s="632"/>
      <c r="G32" s="632"/>
      <c r="H32" s="632"/>
      <c r="I32" s="632"/>
      <c r="J32" s="632"/>
      <c r="K32" s="632"/>
      <c r="L32" s="632"/>
      <c r="M32" s="632"/>
    </row>
    <row r="33" spans="1:13" ht="16.5" x14ac:dyDescent="0.25">
      <c r="A33" s="12"/>
      <c r="B33" s="12"/>
      <c r="C33" s="12"/>
      <c r="D33" s="632" t="s">
        <v>134</v>
      </c>
      <c r="E33" s="632"/>
      <c r="F33" s="632"/>
      <c r="G33" s="632"/>
      <c r="H33" s="632"/>
      <c r="I33" s="632"/>
      <c r="J33" s="632"/>
      <c r="K33" s="632"/>
      <c r="L33" s="632"/>
      <c r="M33" s="632"/>
    </row>
    <row r="34" spans="1:13" ht="16.5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</sheetData>
  <sortState ref="B10:M16">
    <sortCondition ref="C10:C16"/>
  </sortState>
  <mergeCells count="49">
    <mergeCell ref="A4:M4"/>
    <mergeCell ref="A5:M5"/>
    <mergeCell ref="A17:C17"/>
    <mergeCell ref="F17:I17"/>
    <mergeCell ref="J17:L17"/>
    <mergeCell ref="M7:M9"/>
    <mergeCell ref="D8:D9"/>
    <mergeCell ref="E8:E9"/>
    <mergeCell ref="G8:H8"/>
    <mergeCell ref="I8:J8"/>
    <mergeCell ref="L8:L9"/>
    <mergeCell ref="A7:A9"/>
    <mergeCell ref="B7:C9"/>
    <mergeCell ref="D7:E7"/>
    <mergeCell ref="F7:F9"/>
    <mergeCell ref="G7:L7"/>
    <mergeCell ref="A18:B18"/>
    <mergeCell ref="F18:I18"/>
    <mergeCell ref="J18:L18"/>
    <mergeCell ref="A19:C19"/>
    <mergeCell ref="F19:I19"/>
    <mergeCell ref="J19:L19"/>
    <mergeCell ref="A20:C20"/>
    <mergeCell ref="F20:I20"/>
    <mergeCell ref="J20:L20"/>
    <mergeCell ref="A21:C21"/>
    <mergeCell ref="F21:I21"/>
    <mergeCell ref="J21:L21"/>
    <mergeCell ref="A22:C22"/>
    <mergeCell ref="F22:I22"/>
    <mergeCell ref="J22:L22"/>
    <mergeCell ref="A23:C23"/>
    <mergeCell ref="F23:I23"/>
    <mergeCell ref="J23:L23"/>
    <mergeCell ref="A24:C24"/>
    <mergeCell ref="F24:I24"/>
    <mergeCell ref="J24:L24"/>
    <mergeCell ref="A25:C25"/>
    <mergeCell ref="F25:I25"/>
    <mergeCell ref="J25:L25"/>
    <mergeCell ref="D32:M32"/>
    <mergeCell ref="D33:M33"/>
    <mergeCell ref="A26:C26"/>
    <mergeCell ref="F26:I26"/>
    <mergeCell ref="J26:L26"/>
    <mergeCell ref="A28:B28"/>
    <mergeCell ref="D28:M28"/>
    <mergeCell ref="A29:B29"/>
    <mergeCell ref="D29:M29"/>
  </mergeCells>
  <pageMargins left="0.59" right="0.19685039370078741" top="0.74803149606299213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opLeftCell="A19" workbookViewId="0">
      <selection activeCell="N23" sqref="N23"/>
    </sheetView>
  </sheetViews>
  <sheetFormatPr defaultRowHeight="15" x14ac:dyDescent="0.25"/>
  <cols>
    <col min="1" max="1" width="3.7109375" style="11" customWidth="1"/>
    <col min="2" max="2" width="19.140625" style="11" customWidth="1"/>
    <col min="3" max="3" width="7.28515625" style="11" customWidth="1"/>
    <col min="4" max="4" width="11.7109375" style="11" customWidth="1"/>
    <col min="5" max="5" width="11.5703125" style="11" customWidth="1"/>
    <col min="6" max="6" width="6.85546875" style="11" customWidth="1"/>
    <col min="7" max="7" width="5.42578125" style="11" customWidth="1"/>
    <col min="8" max="8" width="12.28515625" style="11" customWidth="1"/>
    <col min="9" max="9" width="6.7109375" style="11" customWidth="1"/>
    <col min="10" max="10" width="12.42578125" style="11" customWidth="1"/>
    <col min="11" max="12" width="12" style="11" customWidth="1"/>
    <col min="13" max="13" width="7" style="11" customWidth="1"/>
    <col min="14" max="16384" width="9.140625" style="11"/>
  </cols>
  <sheetData>
    <row r="1" spans="1:20" ht="15.75" x14ac:dyDescent="0.25">
      <c r="A1" s="188" t="s">
        <v>111</v>
      </c>
      <c r="B1" s="227"/>
      <c r="C1" s="188"/>
      <c r="D1" s="44"/>
      <c r="E1" s="44"/>
      <c r="G1" s="218"/>
      <c r="I1" s="219"/>
    </row>
    <row r="2" spans="1:20" x14ac:dyDescent="0.25">
      <c r="A2" s="107" t="s">
        <v>7</v>
      </c>
      <c r="B2" s="220"/>
      <c r="C2" s="107"/>
      <c r="D2" s="107"/>
      <c r="G2" s="218"/>
      <c r="I2" s="219"/>
    </row>
    <row r="3" spans="1:20" x14ac:dyDescent="0.25">
      <c r="A3" s="107"/>
      <c r="B3" s="220"/>
      <c r="C3" s="107"/>
      <c r="D3" s="107"/>
      <c r="G3" s="218"/>
      <c r="I3" s="219"/>
    </row>
    <row r="4" spans="1:20" ht="18.75" x14ac:dyDescent="0.25">
      <c r="A4" s="554" t="s">
        <v>416</v>
      </c>
      <c r="B4" s="554"/>
      <c r="C4" s="554"/>
      <c r="D4" s="554"/>
      <c r="E4" s="554"/>
      <c r="F4" s="554"/>
      <c r="G4" s="554"/>
      <c r="H4" s="554"/>
      <c r="I4" s="554"/>
      <c r="J4" s="554"/>
      <c r="K4" s="554"/>
      <c r="L4" s="554"/>
      <c r="M4" s="554"/>
      <c r="N4" s="239"/>
      <c r="O4" s="239"/>
      <c r="P4" s="239"/>
      <c r="Q4" s="239"/>
      <c r="R4" s="239"/>
      <c r="S4" s="239"/>
      <c r="T4" s="239"/>
    </row>
    <row r="5" spans="1:20" ht="18.75" x14ac:dyDescent="0.25">
      <c r="A5" s="555" t="s">
        <v>491</v>
      </c>
      <c r="B5" s="555"/>
      <c r="C5" s="555"/>
      <c r="D5" s="555"/>
      <c r="E5" s="555"/>
      <c r="F5" s="555"/>
      <c r="G5" s="555"/>
      <c r="H5" s="555"/>
      <c r="I5" s="555"/>
      <c r="J5" s="555"/>
      <c r="K5" s="555"/>
      <c r="L5" s="555"/>
      <c r="M5" s="555"/>
      <c r="N5" s="239"/>
      <c r="O5" s="239"/>
      <c r="P5" s="239"/>
      <c r="Q5" s="239"/>
      <c r="R5" s="239"/>
      <c r="S5" s="239"/>
      <c r="T5" s="239"/>
    </row>
    <row r="6" spans="1:20" ht="18.75" customHeight="1" x14ac:dyDescent="0.25">
      <c r="A6" s="100" t="s">
        <v>159</v>
      </c>
      <c r="B6" s="100"/>
      <c r="C6" s="100"/>
      <c r="D6" s="100"/>
      <c r="E6" s="100"/>
      <c r="F6" s="100"/>
      <c r="G6" s="240"/>
      <c r="H6" s="100"/>
      <c r="I6" s="241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</row>
    <row r="7" spans="1:20" ht="18.75" x14ac:dyDescent="0.3">
      <c r="A7" s="653" t="s">
        <v>0</v>
      </c>
      <c r="B7" s="663" t="s">
        <v>1</v>
      </c>
      <c r="C7" s="664"/>
      <c r="D7" s="593" t="s">
        <v>2</v>
      </c>
      <c r="E7" s="594"/>
      <c r="F7" s="674" t="s">
        <v>24</v>
      </c>
      <c r="G7" s="675" t="s">
        <v>25</v>
      </c>
      <c r="H7" s="660"/>
      <c r="I7" s="676"/>
      <c r="J7" s="660"/>
      <c r="K7" s="660"/>
      <c r="L7" s="659"/>
      <c r="M7" s="560" t="s">
        <v>26</v>
      </c>
      <c r="N7" s="15"/>
    </row>
    <row r="8" spans="1:20" ht="18.75" x14ac:dyDescent="0.3">
      <c r="A8" s="585"/>
      <c r="B8" s="589"/>
      <c r="C8" s="590"/>
      <c r="D8" s="595"/>
      <c r="E8" s="596"/>
      <c r="F8" s="598"/>
      <c r="G8" s="671" t="s">
        <v>27</v>
      </c>
      <c r="H8" s="672"/>
      <c r="I8" s="673" t="s">
        <v>28</v>
      </c>
      <c r="J8" s="672"/>
      <c r="K8" s="178" t="s">
        <v>29</v>
      </c>
      <c r="L8" s="560" t="s">
        <v>30</v>
      </c>
      <c r="M8" s="560"/>
      <c r="N8" s="15"/>
    </row>
    <row r="9" spans="1:20" ht="96" customHeight="1" x14ac:dyDescent="0.3">
      <c r="A9" s="585"/>
      <c r="B9" s="589"/>
      <c r="C9" s="590"/>
      <c r="D9" s="115" t="s">
        <v>3</v>
      </c>
      <c r="E9" s="115" t="s">
        <v>4</v>
      </c>
      <c r="F9" s="598"/>
      <c r="G9" s="228" t="s">
        <v>31</v>
      </c>
      <c r="H9" s="114" t="s">
        <v>32</v>
      </c>
      <c r="I9" s="229" t="s">
        <v>28</v>
      </c>
      <c r="J9" s="114" t="s">
        <v>32</v>
      </c>
      <c r="K9" s="114" t="s">
        <v>33</v>
      </c>
      <c r="L9" s="560"/>
      <c r="M9" s="560"/>
      <c r="N9" s="15"/>
    </row>
    <row r="10" spans="1:20" ht="24.75" customHeight="1" x14ac:dyDescent="0.3">
      <c r="A10" s="374">
        <v>1</v>
      </c>
      <c r="B10" s="238" t="s">
        <v>204</v>
      </c>
      <c r="C10" s="388" t="s">
        <v>205</v>
      </c>
      <c r="D10" s="381"/>
      <c r="E10" s="377" t="s">
        <v>449</v>
      </c>
      <c r="F10" s="378">
        <v>40</v>
      </c>
      <c r="G10" s="380" t="s">
        <v>543</v>
      </c>
      <c r="H10" s="375" t="s">
        <v>68</v>
      </c>
      <c r="I10" s="380">
        <v>104</v>
      </c>
      <c r="J10" s="376" t="s">
        <v>165</v>
      </c>
      <c r="K10" s="375" t="s">
        <v>68</v>
      </c>
      <c r="L10" s="375" t="s">
        <v>68</v>
      </c>
      <c r="M10" s="233"/>
      <c r="N10" s="15"/>
    </row>
    <row r="11" spans="1:20" ht="24.75" customHeight="1" x14ac:dyDescent="0.3">
      <c r="A11" s="374">
        <v>2</v>
      </c>
      <c r="B11" s="237" t="s">
        <v>208</v>
      </c>
      <c r="C11" s="389" t="s">
        <v>183</v>
      </c>
      <c r="D11" s="382"/>
      <c r="E11" s="383" t="s">
        <v>477</v>
      </c>
      <c r="F11" s="384">
        <v>45</v>
      </c>
      <c r="G11" s="385">
        <v>18</v>
      </c>
      <c r="H11" s="376" t="s">
        <v>165</v>
      </c>
      <c r="I11" s="384">
        <v>100</v>
      </c>
      <c r="J11" s="376" t="s">
        <v>165</v>
      </c>
      <c r="K11" s="376" t="s">
        <v>165</v>
      </c>
      <c r="L11" s="376" t="s">
        <v>165</v>
      </c>
      <c r="M11" s="230"/>
      <c r="N11" s="15"/>
    </row>
    <row r="12" spans="1:20" ht="24.75" customHeight="1" x14ac:dyDescent="0.3">
      <c r="A12" s="374">
        <v>3</v>
      </c>
      <c r="B12" s="237" t="s">
        <v>199</v>
      </c>
      <c r="C12" s="389" t="s">
        <v>167</v>
      </c>
      <c r="D12" s="383" t="s">
        <v>538</v>
      </c>
      <c r="E12" s="382"/>
      <c r="F12" s="384">
        <v>40</v>
      </c>
      <c r="G12" s="376" t="s">
        <v>539</v>
      </c>
      <c r="H12" s="375" t="s">
        <v>200</v>
      </c>
      <c r="I12" s="384">
        <v>105</v>
      </c>
      <c r="J12" s="376" t="s">
        <v>165</v>
      </c>
      <c r="K12" s="375" t="s">
        <v>68</v>
      </c>
      <c r="L12" s="375" t="s">
        <v>68</v>
      </c>
      <c r="M12" s="231"/>
      <c r="N12" s="15"/>
    </row>
    <row r="13" spans="1:20" ht="24.75" customHeight="1" x14ac:dyDescent="0.3">
      <c r="A13" s="374">
        <v>4</v>
      </c>
      <c r="B13" s="237" t="s">
        <v>211</v>
      </c>
      <c r="C13" s="389" t="s">
        <v>212</v>
      </c>
      <c r="D13" s="383" t="s">
        <v>546</v>
      </c>
      <c r="E13" s="382"/>
      <c r="F13" s="384">
        <v>44</v>
      </c>
      <c r="G13" s="386" t="s">
        <v>547</v>
      </c>
      <c r="H13" s="375" t="s">
        <v>66</v>
      </c>
      <c r="I13" s="384">
        <v>106</v>
      </c>
      <c r="J13" s="376" t="s">
        <v>165</v>
      </c>
      <c r="K13" s="375" t="s">
        <v>66</v>
      </c>
      <c r="L13" s="375" t="s">
        <v>66</v>
      </c>
      <c r="M13" s="234"/>
      <c r="N13" s="15"/>
    </row>
    <row r="14" spans="1:20" ht="24.75" customHeight="1" x14ac:dyDescent="0.3">
      <c r="A14" s="374">
        <v>5</v>
      </c>
      <c r="B14" s="237" t="s">
        <v>206</v>
      </c>
      <c r="C14" s="389" t="s">
        <v>207</v>
      </c>
      <c r="D14" s="383" t="s">
        <v>450</v>
      </c>
      <c r="E14" s="382"/>
      <c r="F14" s="384">
        <v>41</v>
      </c>
      <c r="G14" s="386" t="s">
        <v>544</v>
      </c>
      <c r="H14" s="375" t="s">
        <v>66</v>
      </c>
      <c r="I14" s="384">
        <v>97</v>
      </c>
      <c r="J14" s="376" t="s">
        <v>165</v>
      </c>
      <c r="K14" s="375" t="s">
        <v>66</v>
      </c>
      <c r="L14" s="375" t="s">
        <v>66</v>
      </c>
      <c r="M14" s="235"/>
      <c r="N14" s="15"/>
    </row>
    <row r="15" spans="1:20" ht="24.75" customHeight="1" x14ac:dyDescent="0.3">
      <c r="A15" s="374">
        <v>6</v>
      </c>
      <c r="B15" s="237" t="s">
        <v>540</v>
      </c>
      <c r="C15" s="389" t="s">
        <v>201</v>
      </c>
      <c r="D15" s="382"/>
      <c r="E15" s="383" t="s">
        <v>541</v>
      </c>
      <c r="F15" s="384">
        <v>46</v>
      </c>
      <c r="G15" s="376" t="s">
        <v>454</v>
      </c>
      <c r="H15" s="376" t="s">
        <v>165</v>
      </c>
      <c r="I15" s="384">
        <v>105</v>
      </c>
      <c r="J15" s="376" t="s">
        <v>165</v>
      </c>
      <c r="K15" s="375" t="s">
        <v>66</v>
      </c>
      <c r="L15" s="375" t="s">
        <v>66</v>
      </c>
      <c r="M15" s="236"/>
      <c r="N15" s="15"/>
    </row>
    <row r="16" spans="1:20" ht="24.75" customHeight="1" x14ac:dyDescent="0.3">
      <c r="A16" s="374">
        <v>7</v>
      </c>
      <c r="B16" s="238" t="s">
        <v>202</v>
      </c>
      <c r="C16" s="388" t="s">
        <v>203</v>
      </c>
      <c r="D16" s="850">
        <v>43896</v>
      </c>
      <c r="E16" s="377"/>
      <c r="F16" s="378">
        <v>44</v>
      </c>
      <c r="G16" s="379" t="s">
        <v>542</v>
      </c>
      <c r="H16" s="376" t="s">
        <v>415</v>
      </c>
      <c r="I16" s="380">
        <v>108</v>
      </c>
      <c r="J16" s="376" t="s">
        <v>165</v>
      </c>
      <c r="K16" s="387" t="s">
        <v>68</v>
      </c>
      <c r="L16" s="387" t="s">
        <v>68</v>
      </c>
      <c r="M16" s="235"/>
      <c r="N16" s="15"/>
    </row>
    <row r="17" spans="1:16" ht="24.75" customHeight="1" x14ac:dyDescent="0.3">
      <c r="A17" s="374">
        <v>8</v>
      </c>
      <c r="B17" s="237" t="s">
        <v>209</v>
      </c>
      <c r="C17" s="389" t="s">
        <v>210</v>
      </c>
      <c r="D17" s="383" t="s">
        <v>545</v>
      </c>
      <c r="E17" s="382"/>
      <c r="F17" s="384">
        <v>47</v>
      </c>
      <c r="G17" s="386" t="s">
        <v>453</v>
      </c>
      <c r="H17" s="375" t="s">
        <v>200</v>
      </c>
      <c r="I17" s="384">
        <v>107</v>
      </c>
      <c r="J17" s="376" t="s">
        <v>165</v>
      </c>
      <c r="K17" s="375" t="s">
        <v>68</v>
      </c>
      <c r="L17" s="375" t="s">
        <v>68</v>
      </c>
      <c r="M17" s="235"/>
      <c r="N17" s="15"/>
    </row>
    <row r="18" spans="1:16" ht="24.75" customHeight="1" x14ac:dyDescent="0.25">
      <c r="A18" s="684" t="s">
        <v>347</v>
      </c>
      <c r="B18" s="685"/>
      <c r="C18" s="684"/>
      <c r="D18" s="232" t="s">
        <v>213</v>
      </c>
      <c r="E18" s="232" t="s">
        <v>214</v>
      </c>
      <c r="F18" s="677" t="s">
        <v>44</v>
      </c>
      <c r="G18" s="678"/>
      <c r="H18" s="678"/>
      <c r="I18" s="679"/>
      <c r="J18" s="680" t="s">
        <v>45</v>
      </c>
      <c r="K18" s="681"/>
      <c r="L18" s="681"/>
      <c r="M18" s="231"/>
      <c r="N18" s="31"/>
      <c r="O18" s="31"/>
      <c r="P18" s="13"/>
    </row>
    <row r="19" spans="1:16" ht="24.75" customHeight="1" x14ac:dyDescent="0.3">
      <c r="A19" s="572" t="s">
        <v>348</v>
      </c>
      <c r="B19" s="572"/>
      <c r="C19" s="572"/>
      <c r="D19" s="390">
        <v>5</v>
      </c>
      <c r="E19" s="390">
        <v>3</v>
      </c>
      <c r="F19" s="854">
        <v>8</v>
      </c>
      <c r="G19" s="855"/>
      <c r="H19" s="855"/>
      <c r="I19" s="856"/>
      <c r="J19" s="682">
        <v>1</v>
      </c>
      <c r="K19" s="683"/>
      <c r="L19" s="698"/>
      <c r="M19" s="231"/>
      <c r="N19" s="31"/>
      <c r="O19" s="31"/>
      <c r="P19" s="13"/>
    </row>
    <row r="20" spans="1:16" ht="24.75" customHeight="1" x14ac:dyDescent="0.3">
      <c r="A20" s="572" t="s">
        <v>36</v>
      </c>
      <c r="B20" s="572"/>
      <c r="C20" s="572"/>
      <c r="D20" s="391">
        <v>1</v>
      </c>
      <c r="E20" s="392" t="s">
        <v>283</v>
      </c>
      <c r="F20" s="566">
        <v>2</v>
      </c>
      <c r="G20" s="567"/>
      <c r="H20" s="567"/>
      <c r="I20" s="568"/>
      <c r="J20" s="689" t="s">
        <v>350</v>
      </c>
      <c r="K20" s="690"/>
      <c r="L20" s="691"/>
      <c r="M20" s="231"/>
      <c r="N20" s="31"/>
      <c r="O20" s="31"/>
      <c r="P20" s="13"/>
    </row>
    <row r="21" spans="1:16" ht="24.75" customHeight="1" x14ac:dyDescent="0.3">
      <c r="A21" s="572" t="s">
        <v>37</v>
      </c>
      <c r="B21" s="572"/>
      <c r="C21" s="572"/>
      <c r="D21" s="391">
        <v>1</v>
      </c>
      <c r="E21" s="392" t="s">
        <v>283</v>
      </c>
      <c r="F21" s="566">
        <v>3</v>
      </c>
      <c r="G21" s="567"/>
      <c r="H21" s="567"/>
      <c r="I21" s="568"/>
      <c r="J21" s="692" t="s">
        <v>350</v>
      </c>
      <c r="K21" s="693"/>
      <c r="L21" s="694"/>
      <c r="M21" s="231"/>
      <c r="N21" s="31"/>
      <c r="O21" s="31"/>
      <c r="P21" s="13"/>
    </row>
    <row r="22" spans="1:16" ht="24.75" customHeight="1" x14ac:dyDescent="0.25">
      <c r="A22" s="572" t="s">
        <v>38</v>
      </c>
      <c r="B22" s="572"/>
      <c r="C22" s="572"/>
      <c r="D22" s="391">
        <v>3</v>
      </c>
      <c r="E22" s="391">
        <v>1</v>
      </c>
      <c r="F22" s="695" t="s">
        <v>155</v>
      </c>
      <c r="G22" s="696"/>
      <c r="H22" s="696"/>
      <c r="I22" s="697"/>
      <c r="J22" s="569" t="s">
        <v>451</v>
      </c>
      <c r="K22" s="683"/>
      <c r="L22" s="698"/>
      <c r="M22" s="231"/>
      <c r="N22" s="31"/>
      <c r="O22" s="31"/>
      <c r="P22" s="13"/>
    </row>
    <row r="23" spans="1:16" ht="24.75" customHeight="1" x14ac:dyDescent="0.25">
      <c r="A23" s="573" t="s">
        <v>39</v>
      </c>
      <c r="B23" s="573"/>
      <c r="C23" s="573"/>
      <c r="D23" s="393">
        <v>0</v>
      </c>
      <c r="E23" s="391" t="s">
        <v>548</v>
      </c>
      <c r="F23" s="695" t="s">
        <v>129</v>
      </c>
      <c r="G23" s="696"/>
      <c r="H23" s="696"/>
      <c r="I23" s="697"/>
      <c r="J23" s="851" t="s">
        <v>153</v>
      </c>
      <c r="K23" s="852"/>
      <c r="L23" s="852"/>
      <c r="M23" s="231"/>
      <c r="N23" s="31"/>
      <c r="O23" s="31"/>
      <c r="P23" s="13"/>
    </row>
    <row r="24" spans="1:16" ht="24.75" customHeight="1" x14ac:dyDescent="0.25">
      <c r="A24" s="573" t="s">
        <v>40</v>
      </c>
      <c r="B24" s="573"/>
      <c r="C24" s="573"/>
      <c r="D24" s="391">
        <v>0</v>
      </c>
      <c r="E24" s="391">
        <v>0</v>
      </c>
      <c r="F24" s="686">
        <v>0</v>
      </c>
      <c r="G24" s="687"/>
      <c r="H24" s="687"/>
      <c r="I24" s="688"/>
      <c r="J24" s="569">
        <v>0</v>
      </c>
      <c r="K24" s="687"/>
      <c r="L24" s="688"/>
      <c r="M24" s="231"/>
      <c r="N24" s="31"/>
      <c r="O24" s="31"/>
      <c r="P24" s="13"/>
    </row>
    <row r="25" spans="1:16" ht="24.75" customHeight="1" x14ac:dyDescent="0.25">
      <c r="A25" s="572" t="s">
        <v>41</v>
      </c>
      <c r="B25" s="572"/>
      <c r="C25" s="572"/>
      <c r="D25" s="391">
        <v>0</v>
      </c>
      <c r="E25" s="391">
        <v>0</v>
      </c>
      <c r="F25" s="853">
        <v>0</v>
      </c>
      <c r="G25" s="853"/>
      <c r="H25" s="853"/>
      <c r="I25" s="853"/>
      <c r="J25" s="569">
        <v>0</v>
      </c>
      <c r="K25" s="687"/>
      <c r="L25" s="688"/>
      <c r="M25" s="231"/>
      <c r="N25" s="31"/>
      <c r="O25" s="31"/>
      <c r="P25" s="13"/>
    </row>
    <row r="26" spans="1:16" ht="24.75" customHeight="1" x14ac:dyDescent="0.25">
      <c r="A26" s="572" t="s">
        <v>42</v>
      </c>
      <c r="B26" s="572"/>
      <c r="C26" s="572"/>
      <c r="D26" s="391">
        <v>0</v>
      </c>
      <c r="E26" s="391">
        <v>0</v>
      </c>
      <c r="F26" s="853">
        <v>0</v>
      </c>
      <c r="G26" s="853"/>
      <c r="H26" s="853"/>
      <c r="I26" s="853"/>
      <c r="J26" s="569">
        <v>0</v>
      </c>
      <c r="K26" s="687"/>
      <c r="L26" s="688"/>
      <c r="M26" s="231"/>
      <c r="N26" s="31"/>
      <c r="O26" s="31"/>
      <c r="P26" s="13"/>
    </row>
    <row r="27" spans="1:16" ht="24.75" customHeight="1" x14ac:dyDescent="0.25">
      <c r="A27" s="572" t="s">
        <v>42</v>
      </c>
      <c r="B27" s="572"/>
      <c r="C27" s="572"/>
      <c r="D27" s="391">
        <v>0</v>
      </c>
      <c r="E27" s="391">
        <v>0</v>
      </c>
      <c r="F27" s="853">
        <v>0</v>
      </c>
      <c r="G27" s="853"/>
      <c r="H27" s="853"/>
      <c r="I27" s="853"/>
      <c r="J27" s="569">
        <v>0</v>
      </c>
      <c r="K27" s="687"/>
      <c r="L27" s="688"/>
      <c r="M27" s="231"/>
      <c r="N27" s="31"/>
      <c r="O27" s="31"/>
      <c r="P27" s="13"/>
    </row>
    <row r="28" spans="1:16" ht="24.75" customHeight="1" x14ac:dyDescent="0.25">
      <c r="A28" s="183"/>
      <c r="B28" s="183"/>
      <c r="C28" s="183"/>
      <c r="D28" s="242"/>
      <c r="E28" s="242"/>
      <c r="F28" s="242"/>
      <c r="G28" s="242"/>
      <c r="H28" s="242"/>
      <c r="I28" s="242"/>
      <c r="J28" s="242"/>
      <c r="K28" s="242"/>
      <c r="L28" s="242"/>
      <c r="M28" s="243"/>
      <c r="N28" s="31"/>
      <c r="O28" s="31"/>
      <c r="P28" s="13"/>
    </row>
    <row r="29" spans="1:16" ht="16.5" x14ac:dyDescent="0.25">
      <c r="A29" s="221"/>
      <c r="B29" s="222" t="s">
        <v>112</v>
      </c>
      <c r="C29" s="221"/>
      <c r="D29" s="221"/>
      <c r="E29" s="221"/>
      <c r="F29" s="221"/>
      <c r="G29" s="223"/>
      <c r="H29" s="221"/>
      <c r="I29" s="699" t="s">
        <v>549</v>
      </c>
      <c r="J29" s="699"/>
      <c r="K29" s="699"/>
      <c r="L29" s="699"/>
      <c r="M29" s="699"/>
    </row>
    <row r="30" spans="1:16" ht="16.5" x14ac:dyDescent="0.25">
      <c r="A30" s="221" t="s">
        <v>142</v>
      </c>
      <c r="B30" s="225"/>
      <c r="C30" s="221"/>
      <c r="D30" s="221"/>
      <c r="E30" s="221"/>
      <c r="F30" s="221"/>
      <c r="G30" s="223"/>
      <c r="H30" s="221"/>
      <c r="I30" s="244" t="s">
        <v>113</v>
      </c>
      <c r="J30" s="244"/>
      <c r="K30" s="244"/>
      <c r="L30" s="244"/>
      <c r="M30" s="244"/>
    </row>
    <row r="31" spans="1:16" ht="16.5" x14ac:dyDescent="0.25">
      <c r="A31" s="226" t="s">
        <v>346</v>
      </c>
      <c r="B31" s="226"/>
      <c r="C31" s="226"/>
      <c r="D31" s="221"/>
      <c r="E31" s="221"/>
      <c r="F31" s="221"/>
      <c r="G31" s="223"/>
      <c r="H31" s="221"/>
      <c r="I31" s="224"/>
      <c r="J31" s="221"/>
      <c r="K31" s="221"/>
      <c r="L31" s="221"/>
    </row>
    <row r="32" spans="1:16" ht="16.5" x14ac:dyDescent="0.25">
      <c r="A32" s="221" t="s">
        <v>149</v>
      </c>
      <c r="B32" s="225"/>
      <c r="C32" s="221"/>
      <c r="D32" s="221"/>
      <c r="E32" s="221"/>
      <c r="F32" s="221"/>
      <c r="G32" s="223"/>
      <c r="H32" s="221"/>
      <c r="I32" s="224"/>
      <c r="J32" s="221"/>
      <c r="K32" s="221"/>
      <c r="L32" s="221"/>
    </row>
    <row r="33" spans="1:13" ht="16.5" x14ac:dyDescent="0.25">
      <c r="A33" s="221"/>
      <c r="B33" s="225"/>
      <c r="C33" s="221"/>
      <c r="D33" s="221"/>
      <c r="E33" s="221"/>
      <c r="F33" s="221"/>
      <c r="G33" s="223"/>
      <c r="H33" s="221"/>
      <c r="I33" s="581"/>
      <c r="J33" s="581"/>
      <c r="K33" s="581"/>
      <c r="L33" s="581"/>
      <c r="M33" s="581"/>
    </row>
    <row r="34" spans="1:13" ht="16.5" x14ac:dyDescent="0.25">
      <c r="A34" s="221"/>
      <c r="B34" s="221"/>
      <c r="C34" s="221"/>
      <c r="D34" s="221"/>
      <c r="E34" s="221"/>
      <c r="F34" s="221"/>
      <c r="G34" s="221"/>
      <c r="H34" s="221"/>
      <c r="I34" s="581" t="s">
        <v>417</v>
      </c>
      <c r="J34" s="581"/>
      <c r="K34" s="581"/>
      <c r="L34" s="581"/>
      <c r="M34" s="581"/>
    </row>
  </sheetData>
  <sortState ref="B10:L17">
    <sortCondition ref="C10:C17"/>
  </sortState>
  <mergeCells count="44">
    <mergeCell ref="I29:M29"/>
    <mergeCell ref="I33:M33"/>
    <mergeCell ref="I34:M34"/>
    <mergeCell ref="A25:C25"/>
    <mergeCell ref="F25:I25"/>
    <mergeCell ref="J25:L25"/>
    <mergeCell ref="A26:C26"/>
    <mergeCell ref="F26:I26"/>
    <mergeCell ref="J26:L26"/>
    <mergeCell ref="A27:C27"/>
    <mergeCell ref="F27:I27"/>
    <mergeCell ref="J27:L27"/>
    <mergeCell ref="A24:C24"/>
    <mergeCell ref="F24:I24"/>
    <mergeCell ref="A20:C20"/>
    <mergeCell ref="F20:I20"/>
    <mergeCell ref="J20:L20"/>
    <mergeCell ref="J21:L21"/>
    <mergeCell ref="A22:C22"/>
    <mergeCell ref="F22:I22"/>
    <mergeCell ref="J22:L22"/>
    <mergeCell ref="A23:C23"/>
    <mergeCell ref="F23:I23"/>
    <mergeCell ref="J23:L23"/>
    <mergeCell ref="J24:L24"/>
    <mergeCell ref="A21:C21"/>
    <mergeCell ref="F21:I21"/>
    <mergeCell ref="F18:I18"/>
    <mergeCell ref="J18:L18"/>
    <mergeCell ref="A19:C19"/>
    <mergeCell ref="F19:I19"/>
    <mergeCell ref="J19:L19"/>
    <mergeCell ref="A18:C18"/>
    <mergeCell ref="A4:M4"/>
    <mergeCell ref="M7:M9"/>
    <mergeCell ref="G8:H8"/>
    <mergeCell ref="I8:J8"/>
    <mergeCell ref="L8:L9"/>
    <mergeCell ref="A7:A9"/>
    <mergeCell ref="B7:C9"/>
    <mergeCell ref="F7:F9"/>
    <mergeCell ref="G7:L7"/>
    <mergeCell ref="D7:E8"/>
    <mergeCell ref="A5:M5"/>
  </mergeCells>
  <pageMargins left="0.70866141732283472" right="0.15748031496062992" top="0.74803149606299213" bottom="0.74803149606299213" header="0.31496062992125984" footer="0.31496062992125984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opLeftCell="A16" workbookViewId="0">
      <selection activeCell="G18" sqref="G18"/>
    </sheetView>
  </sheetViews>
  <sheetFormatPr defaultRowHeight="15" x14ac:dyDescent="0.25"/>
  <cols>
    <col min="1" max="1" width="4.28515625" style="11" customWidth="1"/>
    <col min="2" max="2" width="20" style="11" customWidth="1"/>
    <col min="3" max="3" width="8.140625" style="11" customWidth="1"/>
    <col min="4" max="4" width="11.28515625" style="11" customWidth="1"/>
    <col min="5" max="5" width="10.7109375" style="11" customWidth="1"/>
    <col min="6" max="6" width="7.85546875" style="11" customWidth="1"/>
    <col min="7" max="7" width="6.42578125" style="11" customWidth="1"/>
    <col min="8" max="8" width="13.140625" style="11" customWidth="1"/>
    <col min="9" max="9" width="8" style="11" customWidth="1"/>
    <col min="10" max="10" width="12.28515625" style="11" customWidth="1"/>
    <col min="11" max="11" width="13.28515625" style="11" customWidth="1"/>
    <col min="12" max="12" width="13.7109375" style="11" customWidth="1"/>
    <col min="13" max="13" width="7.7109375" style="11" customWidth="1"/>
    <col min="14" max="16384" width="9.140625" style="11"/>
  </cols>
  <sheetData>
    <row r="1" spans="1:13" ht="16.5" x14ac:dyDescent="0.25">
      <c r="A1" s="721" t="s">
        <v>127</v>
      </c>
      <c r="B1" s="721"/>
      <c r="C1" s="721"/>
      <c r="D1" s="721"/>
      <c r="E1" s="721"/>
      <c r="F1" s="116"/>
      <c r="G1" s="116"/>
      <c r="H1" s="116"/>
      <c r="I1" s="116"/>
      <c r="J1" s="116"/>
      <c r="K1" s="116"/>
      <c r="L1" s="116"/>
      <c r="M1" s="47"/>
    </row>
    <row r="2" spans="1:13" ht="16.5" x14ac:dyDescent="0.25">
      <c r="A2" s="722" t="s">
        <v>7</v>
      </c>
      <c r="B2" s="722"/>
      <c r="C2" s="722"/>
      <c r="D2" s="722"/>
      <c r="E2" s="48"/>
      <c r="F2" s="48"/>
      <c r="G2" s="48"/>
      <c r="H2" s="48"/>
      <c r="I2" s="48"/>
      <c r="J2" s="48"/>
      <c r="K2" s="48"/>
      <c r="L2" s="48"/>
      <c r="M2" s="3"/>
    </row>
    <row r="3" spans="1:13" ht="16.5" x14ac:dyDescent="0.25">
      <c r="A3" s="49"/>
      <c r="B3" s="49"/>
      <c r="C3" s="49"/>
      <c r="D3" s="50"/>
      <c r="E3" s="50"/>
      <c r="F3" s="50"/>
      <c r="G3" s="50"/>
      <c r="H3" s="50"/>
      <c r="I3" s="50"/>
      <c r="J3" s="50"/>
      <c r="K3" s="50"/>
      <c r="L3" s="50"/>
      <c r="M3" s="47"/>
    </row>
    <row r="4" spans="1:13" ht="16.5" x14ac:dyDescent="0.25">
      <c r="A4" s="723" t="s">
        <v>352</v>
      </c>
      <c r="B4" s="723"/>
      <c r="C4" s="723"/>
      <c r="D4" s="723"/>
      <c r="E4" s="723"/>
      <c r="F4" s="723"/>
      <c r="G4" s="723"/>
      <c r="H4" s="723"/>
      <c r="I4" s="723"/>
      <c r="J4" s="723"/>
      <c r="K4" s="723"/>
      <c r="L4" s="723"/>
      <c r="M4" s="723"/>
    </row>
    <row r="5" spans="1:13" ht="16.5" x14ac:dyDescent="0.25">
      <c r="A5" s="724" t="s">
        <v>550</v>
      </c>
      <c r="B5" s="724"/>
      <c r="C5" s="724"/>
      <c r="D5" s="724"/>
      <c r="E5" s="724"/>
      <c r="F5" s="724"/>
      <c r="G5" s="724"/>
      <c r="H5" s="724"/>
      <c r="I5" s="724"/>
      <c r="J5" s="724"/>
      <c r="K5" s="724"/>
      <c r="L5" s="724"/>
      <c r="M5" s="724"/>
    </row>
    <row r="6" spans="1:13" ht="16.5" x14ac:dyDescent="0.25">
      <c r="A6" s="725" t="s">
        <v>8</v>
      </c>
      <c r="B6" s="726"/>
      <c r="C6" s="726"/>
      <c r="D6" s="726"/>
      <c r="E6" s="726"/>
      <c r="F6" s="45"/>
      <c r="G6" s="45"/>
      <c r="H6" s="45"/>
      <c r="I6" s="45"/>
      <c r="J6" s="45"/>
      <c r="K6" s="45"/>
      <c r="L6" s="45"/>
      <c r="M6" s="3"/>
    </row>
    <row r="7" spans="1:13" x14ac:dyDescent="0.25">
      <c r="A7" s="727" t="s">
        <v>0</v>
      </c>
      <c r="B7" s="720" t="s">
        <v>1</v>
      </c>
      <c r="C7" s="720"/>
      <c r="D7" s="719" t="s">
        <v>2</v>
      </c>
      <c r="E7" s="719"/>
      <c r="F7" s="729" t="s">
        <v>24</v>
      </c>
      <c r="G7" s="719" t="s">
        <v>25</v>
      </c>
      <c r="H7" s="719"/>
      <c r="I7" s="719"/>
      <c r="J7" s="719"/>
      <c r="K7" s="719"/>
      <c r="L7" s="719"/>
      <c r="M7" s="717" t="s">
        <v>11</v>
      </c>
    </row>
    <row r="8" spans="1:13" x14ac:dyDescent="0.25">
      <c r="A8" s="728"/>
      <c r="B8" s="720"/>
      <c r="C8" s="720"/>
      <c r="D8" s="719" t="s">
        <v>3</v>
      </c>
      <c r="E8" s="719" t="s">
        <v>4</v>
      </c>
      <c r="F8" s="729"/>
      <c r="G8" s="719" t="s">
        <v>27</v>
      </c>
      <c r="H8" s="719"/>
      <c r="I8" s="719" t="s">
        <v>28</v>
      </c>
      <c r="J8" s="719"/>
      <c r="K8" s="248" t="s">
        <v>29</v>
      </c>
      <c r="L8" s="720" t="s">
        <v>30</v>
      </c>
      <c r="M8" s="718"/>
    </row>
    <row r="9" spans="1:13" ht="77.25" customHeight="1" x14ac:dyDescent="0.25">
      <c r="A9" s="728"/>
      <c r="B9" s="720"/>
      <c r="C9" s="720"/>
      <c r="D9" s="719"/>
      <c r="E9" s="719"/>
      <c r="F9" s="729"/>
      <c r="G9" s="201" t="s">
        <v>31</v>
      </c>
      <c r="H9" s="201" t="s">
        <v>32</v>
      </c>
      <c r="I9" s="249" t="s">
        <v>28</v>
      </c>
      <c r="J9" s="201" t="s">
        <v>32</v>
      </c>
      <c r="K9" s="201" t="s">
        <v>33</v>
      </c>
      <c r="L9" s="720"/>
      <c r="M9" s="718"/>
    </row>
    <row r="10" spans="1:13" ht="24" customHeight="1" x14ac:dyDescent="0.25">
      <c r="A10" s="83">
        <v>1</v>
      </c>
      <c r="B10" s="857" t="s">
        <v>238</v>
      </c>
      <c r="C10" s="858" t="s">
        <v>163</v>
      </c>
      <c r="D10" s="859" t="s">
        <v>239</v>
      </c>
      <c r="E10" s="860" t="s">
        <v>5</v>
      </c>
      <c r="F10" s="861" t="s">
        <v>552</v>
      </c>
      <c r="G10" s="862" t="s">
        <v>553</v>
      </c>
      <c r="H10" s="863" t="s">
        <v>61</v>
      </c>
      <c r="I10" s="864" t="s">
        <v>240</v>
      </c>
      <c r="J10" s="865" t="s">
        <v>165</v>
      </c>
      <c r="K10" s="866" t="s">
        <v>61</v>
      </c>
      <c r="L10" s="867" t="s">
        <v>61</v>
      </c>
      <c r="M10" s="71"/>
    </row>
    <row r="11" spans="1:13" ht="24" customHeight="1" x14ac:dyDescent="0.25">
      <c r="A11" s="83">
        <v>2</v>
      </c>
      <c r="B11" s="857" t="s">
        <v>241</v>
      </c>
      <c r="C11" s="858" t="s">
        <v>242</v>
      </c>
      <c r="D11" s="868"/>
      <c r="E11" s="869" t="s">
        <v>576</v>
      </c>
      <c r="F11" s="870" t="s">
        <v>462</v>
      </c>
      <c r="G11" s="871" t="s">
        <v>554</v>
      </c>
      <c r="H11" s="863" t="s">
        <v>165</v>
      </c>
      <c r="I11" s="872" t="s">
        <v>254</v>
      </c>
      <c r="J11" s="865" t="s">
        <v>165</v>
      </c>
      <c r="K11" s="863" t="s">
        <v>68</v>
      </c>
      <c r="L11" s="873" t="s">
        <v>68</v>
      </c>
      <c r="M11" s="73"/>
    </row>
    <row r="12" spans="1:13" ht="24" customHeight="1" x14ac:dyDescent="0.25">
      <c r="A12" s="83">
        <v>3</v>
      </c>
      <c r="B12" s="874" t="s">
        <v>244</v>
      </c>
      <c r="C12" s="875" t="s">
        <v>215</v>
      </c>
      <c r="D12" s="876" t="s">
        <v>245</v>
      </c>
      <c r="E12" s="877"/>
      <c r="F12" s="878" t="s">
        <v>555</v>
      </c>
      <c r="G12" s="879" t="s">
        <v>517</v>
      </c>
      <c r="H12" s="880" t="s">
        <v>165</v>
      </c>
      <c r="I12" s="881" t="s">
        <v>359</v>
      </c>
      <c r="J12" s="882" t="s">
        <v>165</v>
      </c>
      <c r="K12" s="883" t="s">
        <v>63</v>
      </c>
      <c r="L12" s="883" t="s">
        <v>63</v>
      </c>
      <c r="M12" s="73"/>
    </row>
    <row r="13" spans="1:13" ht="24" customHeight="1" x14ac:dyDescent="0.25">
      <c r="A13" s="83">
        <v>4</v>
      </c>
      <c r="B13" s="884" t="s">
        <v>248</v>
      </c>
      <c r="C13" s="885" t="s">
        <v>249</v>
      </c>
      <c r="D13" s="920" t="s">
        <v>250</v>
      </c>
      <c r="E13" s="886"/>
      <c r="F13" s="887" t="s">
        <v>555</v>
      </c>
      <c r="G13" s="871" t="s">
        <v>492</v>
      </c>
      <c r="H13" s="865" t="s">
        <v>165</v>
      </c>
      <c r="I13" s="872" t="s">
        <v>383</v>
      </c>
      <c r="J13" s="865" t="s">
        <v>165</v>
      </c>
      <c r="K13" s="863" t="s">
        <v>66</v>
      </c>
      <c r="L13" s="873" t="s">
        <v>66</v>
      </c>
      <c r="M13" s="80"/>
    </row>
    <row r="14" spans="1:13" ht="24" customHeight="1" x14ac:dyDescent="0.25">
      <c r="A14" s="83">
        <v>5</v>
      </c>
      <c r="B14" s="888" t="s">
        <v>251</v>
      </c>
      <c r="C14" s="889" t="s">
        <v>233</v>
      </c>
      <c r="D14" s="890" t="s">
        <v>252</v>
      </c>
      <c r="E14" s="919"/>
      <c r="F14" s="892" t="s">
        <v>459</v>
      </c>
      <c r="G14" s="871" t="s">
        <v>492</v>
      </c>
      <c r="H14" s="863" t="s">
        <v>66</v>
      </c>
      <c r="I14" s="872" t="s">
        <v>359</v>
      </c>
      <c r="J14" s="865" t="s">
        <v>165</v>
      </c>
      <c r="K14" s="863" t="s">
        <v>66</v>
      </c>
      <c r="L14" s="873" t="s">
        <v>66</v>
      </c>
      <c r="M14" s="73"/>
    </row>
    <row r="15" spans="1:13" ht="24" customHeight="1" x14ac:dyDescent="0.25">
      <c r="A15" s="83">
        <v>6</v>
      </c>
      <c r="B15" s="857" t="s">
        <v>253</v>
      </c>
      <c r="C15" s="893" t="s">
        <v>196</v>
      </c>
      <c r="D15" s="860" t="s">
        <v>575</v>
      </c>
      <c r="E15" s="891"/>
      <c r="F15" s="894" t="s">
        <v>246</v>
      </c>
      <c r="G15" s="871" t="s">
        <v>557</v>
      </c>
      <c r="H15" s="863" t="s">
        <v>66</v>
      </c>
      <c r="I15" s="872" t="s">
        <v>277</v>
      </c>
      <c r="J15" s="865" t="s">
        <v>165</v>
      </c>
      <c r="K15" s="873" t="s">
        <v>68</v>
      </c>
      <c r="L15" s="873" t="s">
        <v>68</v>
      </c>
      <c r="M15" s="73"/>
    </row>
    <row r="16" spans="1:13" ht="24" customHeight="1" x14ac:dyDescent="0.25">
      <c r="A16" s="83">
        <v>7</v>
      </c>
      <c r="B16" s="857" t="s">
        <v>255</v>
      </c>
      <c r="C16" s="893" t="s">
        <v>256</v>
      </c>
      <c r="D16" s="860" t="s">
        <v>257</v>
      </c>
      <c r="E16" s="868"/>
      <c r="F16" s="895" t="s">
        <v>558</v>
      </c>
      <c r="G16" s="871" t="s">
        <v>559</v>
      </c>
      <c r="H16" s="863" t="s">
        <v>66</v>
      </c>
      <c r="I16" s="872" t="s">
        <v>277</v>
      </c>
      <c r="J16" s="865" t="s">
        <v>165</v>
      </c>
      <c r="K16" s="863" t="s">
        <v>66</v>
      </c>
      <c r="L16" s="873" t="s">
        <v>66</v>
      </c>
      <c r="M16" s="73"/>
    </row>
    <row r="17" spans="1:13" ht="24" customHeight="1" x14ac:dyDescent="0.25">
      <c r="A17" s="83">
        <v>8</v>
      </c>
      <c r="B17" s="857" t="s">
        <v>258</v>
      </c>
      <c r="C17" s="893" t="s">
        <v>234</v>
      </c>
      <c r="D17" s="919"/>
      <c r="E17" s="860" t="s">
        <v>259</v>
      </c>
      <c r="F17" s="896" t="s">
        <v>459</v>
      </c>
      <c r="G17" s="871" t="s">
        <v>560</v>
      </c>
      <c r="H17" s="863" t="s">
        <v>68</v>
      </c>
      <c r="I17" s="872" t="s">
        <v>561</v>
      </c>
      <c r="J17" s="865" t="s">
        <v>165</v>
      </c>
      <c r="K17" s="863" t="s">
        <v>68</v>
      </c>
      <c r="L17" s="873" t="s">
        <v>68</v>
      </c>
      <c r="M17" s="73"/>
    </row>
    <row r="18" spans="1:13" ht="24" customHeight="1" x14ac:dyDescent="0.25">
      <c r="A18" s="83">
        <v>9</v>
      </c>
      <c r="B18" s="897" t="s">
        <v>260</v>
      </c>
      <c r="C18" s="898" t="s">
        <v>261</v>
      </c>
      <c r="D18" s="899"/>
      <c r="E18" s="900" t="s">
        <v>262</v>
      </c>
      <c r="F18" s="901" t="s">
        <v>246</v>
      </c>
      <c r="G18" s="871" t="s">
        <v>562</v>
      </c>
      <c r="H18" s="863" t="s">
        <v>66</v>
      </c>
      <c r="I18" s="872" t="s">
        <v>383</v>
      </c>
      <c r="J18" s="865" t="s">
        <v>165</v>
      </c>
      <c r="K18" s="863" t="s">
        <v>68</v>
      </c>
      <c r="L18" s="873" t="s">
        <v>68</v>
      </c>
      <c r="M18" s="73"/>
    </row>
    <row r="19" spans="1:13" ht="24" customHeight="1" x14ac:dyDescent="0.25">
      <c r="A19" s="83">
        <v>10</v>
      </c>
      <c r="B19" s="902" t="s">
        <v>263</v>
      </c>
      <c r="C19" s="903" t="s">
        <v>264</v>
      </c>
      <c r="D19" s="904" t="s">
        <v>265</v>
      </c>
      <c r="E19" s="905"/>
      <c r="F19" s="860" t="s">
        <v>461</v>
      </c>
      <c r="G19" s="871" t="s">
        <v>281</v>
      </c>
      <c r="H19" s="863" t="s">
        <v>165</v>
      </c>
      <c r="I19" s="872" t="s">
        <v>353</v>
      </c>
      <c r="J19" s="865" t="s">
        <v>165</v>
      </c>
      <c r="K19" s="863" t="s">
        <v>563</v>
      </c>
      <c r="L19" s="873" t="s">
        <v>165</v>
      </c>
      <c r="M19" s="81"/>
    </row>
    <row r="20" spans="1:13" ht="24" customHeight="1" x14ac:dyDescent="0.25">
      <c r="A20" s="119">
        <v>11</v>
      </c>
      <c r="B20" s="906" t="s">
        <v>266</v>
      </c>
      <c r="C20" s="907" t="s">
        <v>267</v>
      </c>
      <c r="D20" s="908"/>
      <c r="E20" s="909" t="s">
        <v>268</v>
      </c>
      <c r="F20" s="860" t="s">
        <v>461</v>
      </c>
      <c r="G20" s="871" t="s">
        <v>494</v>
      </c>
      <c r="H20" s="863" t="s">
        <v>61</v>
      </c>
      <c r="I20" s="872" t="s">
        <v>564</v>
      </c>
      <c r="J20" s="865" t="s">
        <v>165</v>
      </c>
      <c r="K20" s="866" t="s">
        <v>61</v>
      </c>
      <c r="L20" s="867" t="s">
        <v>61</v>
      </c>
      <c r="M20" s="73"/>
    </row>
    <row r="21" spans="1:13" ht="24" customHeight="1" x14ac:dyDescent="0.25">
      <c r="A21" s="83">
        <v>12</v>
      </c>
      <c r="B21" s="910" t="s">
        <v>269</v>
      </c>
      <c r="C21" s="911" t="s">
        <v>226</v>
      </c>
      <c r="D21" s="912" t="s">
        <v>270</v>
      </c>
      <c r="E21" s="913"/>
      <c r="F21" s="878" t="s">
        <v>461</v>
      </c>
      <c r="G21" s="879" t="s">
        <v>565</v>
      </c>
      <c r="H21" s="880" t="s">
        <v>61</v>
      </c>
      <c r="I21" s="881" t="s">
        <v>403</v>
      </c>
      <c r="J21" s="882" t="s">
        <v>165</v>
      </c>
      <c r="K21" s="866" t="s">
        <v>61</v>
      </c>
      <c r="L21" s="867" t="s">
        <v>61</v>
      </c>
      <c r="M21" s="73"/>
    </row>
    <row r="22" spans="1:13" ht="24" customHeight="1" x14ac:dyDescent="0.25">
      <c r="A22" s="83">
        <v>13</v>
      </c>
      <c r="B22" s="914" t="s">
        <v>271</v>
      </c>
      <c r="C22" s="915" t="s">
        <v>272</v>
      </c>
      <c r="D22" s="916"/>
      <c r="E22" s="916" t="s">
        <v>273</v>
      </c>
      <c r="F22" s="860" t="s">
        <v>464</v>
      </c>
      <c r="G22" s="871" t="s">
        <v>566</v>
      </c>
      <c r="H22" s="863" t="s">
        <v>66</v>
      </c>
      <c r="I22" s="872" t="s">
        <v>359</v>
      </c>
      <c r="J22" s="865" t="s">
        <v>165</v>
      </c>
      <c r="K22" s="863" t="s">
        <v>68</v>
      </c>
      <c r="L22" s="873" t="s">
        <v>68</v>
      </c>
      <c r="M22" s="73"/>
    </row>
    <row r="23" spans="1:13" ht="24" customHeight="1" x14ac:dyDescent="0.25">
      <c r="A23" s="83">
        <v>14</v>
      </c>
      <c r="B23" s="914" t="s">
        <v>274</v>
      </c>
      <c r="C23" s="915" t="s">
        <v>275</v>
      </c>
      <c r="D23" s="916" t="s">
        <v>276</v>
      </c>
      <c r="E23" s="917"/>
      <c r="F23" s="860" t="s">
        <v>555</v>
      </c>
      <c r="G23" s="871" t="s">
        <v>567</v>
      </c>
      <c r="H23" s="863" t="s">
        <v>66</v>
      </c>
      <c r="I23" s="872" t="s">
        <v>568</v>
      </c>
      <c r="J23" s="865" t="s">
        <v>165</v>
      </c>
      <c r="K23" s="863" t="s">
        <v>66</v>
      </c>
      <c r="L23" s="873" t="s">
        <v>66</v>
      </c>
      <c r="M23" s="73"/>
    </row>
    <row r="24" spans="1:13" ht="24" customHeight="1" x14ac:dyDescent="0.25">
      <c r="A24" s="83">
        <v>15</v>
      </c>
      <c r="B24" s="70" t="s">
        <v>278</v>
      </c>
      <c r="C24" s="88" t="s">
        <v>178</v>
      </c>
      <c r="D24" s="461"/>
      <c r="E24" s="461" t="s">
        <v>574</v>
      </c>
      <c r="F24" s="305" t="s">
        <v>246</v>
      </c>
      <c r="G24" s="456" t="s">
        <v>467</v>
      </c>
      <c r="H24" s="326" t="s">
        <v>165</v>
      </c>
      <c r="I24" s="457" t="s">
        <v>359</v>
      </c>
      <c r="J24" s="259" t="s">
        <v>165</v>
      </c>
      <c r="K24" s="326" t="s">
        <v>66</v>
      </c>
      <c r="L24" s="458" t="s">
        <v>66</v>
      </c>
      <c r="M24" s="73"/>
    </row>
    <row r="25" spans="1:13" ht="24" customHeight="1" x14ac:dyDescent="0.25">
      <c r="A25" s="83">
        <v>16</v>
      </c>
      <c r="B25" s="70" t="s">
        <v>279</v>
      </c>
      <c r="C25" s="88" t="s">
        <v>192</v>
      </c>
      <c r="D25" s="461"/>
      <c r="E25" s="461" t="s">
        <v>280</v>
      </c>
      <c r="F25" s="305" t="s">
        <v>459</v>
      </c>
      <c r="G25" s="456" t="s">
        <v>480</v>
      </c>
      <c r="H25" s="326" t="s">
        <v>165</v>
      </c>
      <c r="I25" s="457" t="s">
        <v>400</v>
      </c>
      <c r="J25" s="259" t="s">
        <v>165</v>
      </c>
      <c r="K25" s="326" t="s">
        <v>66</v>
      </c>
      <c r="L25" s="458" t="s">
        <v>66</v>
      </c>
      <c r="M25" s="73"/>
    </row>
    <row r="26" spans="1:13" ht="24" customHeight="1" x14ac:dyDescent="0.25">
      <c r="A26" s="706" t="s">
        <v>282</v>
      </c>
      <c r="B26" s="707"/>
      <c r="C26" s="708"/>
      <c r="D26" s="247" t="s">
        <v>123</v>
      </c>
      <c r="E26" s="247" t="s">
        <v>124</v>
      </c>
      <c r="F26" s="709" t="s">
        <v>44</v>
      </c>
      <c r="G26" s="710"/>
      <c r="H26" s="711"/>
      <c r="I26" s="712"/>
      <c r="J26" s="709" t="s">
        <v>45</v>
      </c>
      <c r="K26" s="711"/>
      <c r="L26" s="713"/>
      <c r="M26" s="72"/>
    </row>
    <row r="27" spans="1:13" ht="24" customHeight="1" x14ac:dyDescent="0.3">
      <c r="A27" s="714" t="s">
        <v>318</v>
      </c>
      <c r="B27" s="715"/>
      <c r="C27" s="716"/>
      <c r="D27" s="462">
        <v>9</v>
      </c>
      <c r="E27" s="918">
        <v>7</v>
      </c>
      <c r="F27" s="695" t="s">
        <v>569</v>
      </c>
      <c r="G27" s="703"/>
      <c r="H27" s="703"/>
      <c r="I27" s="704"/>
      <c r="J27" s="569" t="s">
        <v>154</v>
      </c>
      <c r="K27" s="683"/>
      <c r="L27" s="698"/>
      <c r="M27" s="82"/>
    </row>
    <row r="28" spans="1:13" ht="24" customHeight="1" x14ac:dyDescent="0.25">
      <c r="A28" s="685" t="s">
        <v>35</v>
      </c>
      <c r="B28" s="685"/>
      <c r="C28" s="685"/>
      <c r="D28" s="391">
        <v>9</v>
      </c>
      <c r="E28" s="463" t="s">
        <v>476</v>
      </c>
      <c r="F28" s="695" t="s">
        <v>569</v>
      </c>
      <c r="G28" s="703"/>
      <c r="H28" s="703"/>
      <c r="I28" s="704"/>
      <c r="J28" s="705" t="s">
        <v>154</v>
      </c>
      <c r="K28" s="683"/>
      <c r="L28" s="698"/>
      <c r="M28" s="82"/>
    </row>
    <row r="29" spans="1:13" ht="24" customHeight="1" x14ac:dyDescent="0.25">
      <c r="A29" s="685" t="s">
        <v>36</v>
      </c>
      <c r="B29" s="685"/>
      <c r="C29" s="685"/>
      <c r="D29" s="391" t="s">
        <v>283</v>
      </c>
      <c r="E29" s="463" t="s">
        <v>129</v>
      </c>
      <c r="F29" s="695" t="s">
        <v>283</v>
      </c>
      <c r="G29" s="703"/>
      <c r="H29" s="703"/>
      <c r="I29" s="704"/>
      <c r="J29" s="569" t="s">
        <v>570</v>
      </c>
      <c r="K29" s="683"/>
      <c r="L29" s="698"/>
      <c r="M29" s="82"/>
    </row>
    <row r="30" spans="1:13" ht="24" customHeight="1" x14ac:dyDescent="0.25">
      <c r="A30" s="685" t="s">
        <v>37</v>
      </c>
      <c r="B30" s="685"/>
      <c r="C30" s="685"/>
      <c r="D30" s="391" t="s">
        <v>155</v>
      </c>
      <c r="E30" s="463" t="s">
        <v>157</v>
      </c>
      <c r="F30" s="695" t="s">
        <v>476</v>
      </c>
      <c r="G30" s="703"/>
      <c r="H30" s="703"/>
      <c r="I30" s="704"/>
      <c r="J30" s="569" t="s">
        <v>406</v>
      </c>
      <c r="K30" s="683"/>
      <c r="L30" s="698"/>
      <c r="M30" s="82"/>
    </row>
    <row r="31" spans="1:13" ht="24" customHeight="1" x14ac:dyDescent="0.25">
      <c r="A31" s="685" t="s">
        <v>38</v>
      </c>
      <c r="B31" s="685"/>
      <c r="C31" s="685"/>
      <c r="D31" s="391" t="s">
        <v>283</v>
      </c>
      <c r="E31" s="463" t="s">
        <v>155</v>
      </c>
      <c r="F31" s="695" t="s">
        <v>349</v>
      </c>
      <c r="G31" s="703"/>
      <c r="H31" s="703"/>
      <c r="I31" s="704"/>
      <c r="J31" s="569" t="s">
        <v>571</v>
      </c>
      <c r="K31" s="683"/>
      <c r="L31" s="698"/>
      <c r="M31" s="82"/>
    </row>
    <row r="32" spans="1:13" ht="24" customHeight="1" x14ac:dyDescent="0.25">
      <c r="A32" s="701" t="s">
        <v>39</v>
      </c>
      <c r="B32" s="701"/>
      <c r="C32" s="701"/>
      <c r="D32" s="391">
        <v>3</v>
      </c>
      <c r="E32" s="391" t="s">
        <v>283</v>
      </c>
      <c r="F32" s="686">
        <v>4</v>
      </c>
      <c r="G32" s="687"/>
      <c r="H32" s="687"/>
      <c r="I32" s="688"/>
      <c r="J32" s="569" t="s">
        <v>350</v>
      </c>
      <c r="K32" s="687"/>
      <c r="L32" s="688"/>
      <c r="M32" s="82"/>
    </row>
    <row r="33" spans="1:17" ht="24" customHeight="1" x14ac:dyDescent="0.25">
      <c r="A33" s="702" t="s">
        <v>40</v>
      </c>
      <c r="B33" s="702"/>
      <c r="C33" s="702"/>
      <c r="D33" s="391" t="s">
        <v>129</v>
      </c>
      <c r="E33" s="391" t="s">
        <v>129</v>
      </c>
      <c r="F33" s="686">
        <v>1</v>
      </c>
      <c r="G33" s="687"/>
      <c r="H33" s="687"/>
      <c r="I33" s="688"/>
      <c r="J33" s="686" t="s">
        <v>572</v>
      </c>
      <c r="K33" s="687"/>
      <c r="L33" s="688"/>
      <c r="M33" s="82"/>
    </row>
    <row r="34" spans="1:17" ht="24" customHeight="1" x14ac:dyDescent="0.25">
      <c r="A34" s="685" t="s">
        <v>41</v>
      </c>
      <c r="B34" s="685"/>
      <c r="C34" s="685"/>
      <c r="D34" s="391" t="s">
        <v>283</v>
      </c>
      <c r="E34" s="391" t="s">
        <v>129</v>
      </c>
      <c r="F34" s="686" t="s">
        <v>283</v>
      </c>
      <c r="G34" s="687"/>
      <c r="H34" s="687"/>
      <c r="I34" s="688"/>
      <c r="J34" s="686" t="s">
        <v>573</v>
      </c>
      <c r="K34" s="687"/>
      <c r="L34" s="688"/>
      <c r="M34" s="82"/>
    </row>
    <row r="35" spans="1:17" ht="24" customHeight="1" x14ac:dyDescent="0.25">
      <c r="A35" s="685" t="s">
        <v>42</v>
      </c>
      <c r="B35" s="685"/>
      <c r="C35" s="685"/>
      <c r="D35" s="391" t="s">
        <v>129</v>
      </c>
      <c r="E35" s="391" t="s">
        <v>129</v>
      </c>
      <c r="F35" s="686" t="s">
        <v>129</v>
      </c>
      <c r="G35" s="687"/>
      <c r="H35" s="687"/>
      <c r="I35" s="688"/>
      <c r="J35" s="686" t="s">
        <v>129</v>
      </c>
      <c r="K35" s="687"/>
      <c r="L35" s="688"/>
      <c r="M35" s="82"/>
    </row>
    <row r="36" spans="1:17" ht="24" customHeight="1" x14ac:dyDescent="0.25">
      <c r="A36" s="250"/>
      <c r="B36" s="250"/>
      <c r="C36" s="250"/>
      <c r="D36" s="251"/>
      <c r="E36" s="251"/>
      <c r="F36" s="251"/>
      <c r="G36" s="251"/>
      <c r="H36" s="251"/>
      <c r="I36" s="251"/>
      <c r="J36" s="251"/>
      <c r="K36" s="251"/>
      <c r="L36" s="251"/>
      <c r="M36" s="252"/>
    </row>
    <row r="37" spans="1:17" ht="20.25" customHeight="1" x14ac:dyDescent="0.25">
      <c r="A37" s="74"/>
      <c r="B37" s="74" t="s">
        <v>112</v>
      </c>
      <c r="C37" s="74"/>
      <c r="D37" s="75"/>
      <c r="E37" s="75"/>
      <c r="F37" s="75"/>
      <c r="G37" s="75"/>
      <c r="H37" s="638" t="s">
        <v>551</v>
      </c>
      <c r="I37" s="638"/>
      <c r="J37" s="638"/>
      <c r="K37" s="638"/>
      <c r="L37" s="638"/>
      <c r="M37" s="638"/>
      <c r="N37" s="258"/>
      <c r="O37" s="258"/>
      <c r="P37" s="258"/>
      <c r="Q37" s="258"/>
    </row>
    <row r="38" spans="1:17" ht="18" customHeight="1" x14ac:dyDescent="0.25">
      <c r="A38" s="12" t="s">
        <v>138</v>
      </c>
      <c r="B38" s="12"/>
      <c r="C38" s="12"/>
      <c r="H38" s="529" t="s">
        <v>419</v>
      </c>
      <c r="I38" s="529"/>
      <c r="J38" s="529"/>
      <c r="K38" s="529"/>
      <c r="L38" s="529"/>
      <c r="M38" s="529"/>
    </row>
    <row r="39" spans="1:17" ht="16.5" x14ac:dyDescent="0.25">
      <c r="A39" s="12" t="s">
        <v>151</v>
      </c>
      <c r="B39" s="12"/>
      <c r="C39" s="12"/>
      <c r="D39" s="253" t="s">
        <v>140</v>
      </c>
      <c r="E39" s="253" t="s">
        <v>418</v>
      </c>
      <c r="F39" s="253"/>
      <c r="G39" s="253"/>
      <c r="H39" s="253"/>
      <c r="I39" s="253"/>
      <c r="K39" s="253"/>
      <c r="L39" s="253"/>
      <c r="M39" s="253"/>
    </row>
    <row r="40" spans="1:17" ht="16.5" x14ac:dyDescent="0.25">
      <c r="A40" s="2" t="s">
        <v>139</v>
      </c>
      <c r="B40" s="2"/>
      <c r="C40" s="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spans="1:17" ht="16.5" x14ac:dyDescent="0.25">
      <c r="A41" s="2"/>
      <c r="B41" s="2"/>
      <c r="C41" s="2"/>
    </row>
    <row r="42" spans="1:17" ht="16.5" x14ac:dyDescent="0.25">
      <c r="A42" s="12"/>
      <c r="B42" s="12"/>
      <c r="C42" s="12"/>
      <c r="I42" s="253"/>
      <c r="J42" s="581" t="s">
        <v>144</v>
      </c>
      <c r="K42" s="581"/>
      <c r="L42" s="581"/>
    </row>
    <row r="43" spans="1:17" ht="18.75" x14ac:dyDescent="0.3">
      <c r="J43" s="700"/>
      <c r="K43" s="700"/>
      <c r="L43" s="700"/>
      <c r="M43" s="245"/>
    </row>
  </sheetData>
  <mergeCells count="50">
    <mergeCell ref="A7:A9"/>
    <mergeCell ref="B7:C9"/>
    <mergeCell ref="D7:E7"/>
    <mergeCell ref="F7:F9"/>
    <mergeCell ref="G7:L7"/>
    <mergeCell ref="A1:E1"/>
    <mergeCell ref="A2:D2"/>
    <mergeCell ref="A4:M4"/>
    <mergeCell ref="A5:M5"/>
    <mergeCell ref="A6:E6"/>
    <mergeCell ref="M7:M9"/>
    <mergeCell ref="D8:D9"/>
    <mergeCell ref="E8:E9"/>
    <mergeCell ref="G8:H8"/>
    <mergeCell ref="I8:J8"/>
    <mergeCell ref="L8:L9"/>
    <mergeCell ref="A26:C26"/>
    <mergeCell ref="F26:I26"/>
    <mergeCell ref="J26:L26"/>
    <mergeCell ref="A27:C27"/>
    <mergeCell ref="F27:I27"/>
    <mergeCell ref="J27:L27"/>
    <mergeCell ref="A28:C28"/>
    <mergeCell ref="F28:I28"/>
    <mergeCell ref="J28:L28"/>
    <mergeCell ref="A29:C29"/>
    <mergeCell ref="F29:I29"/>
    <mergeCell ref="J29:L29"/>
    <mergeCell ref="A30:C30"/>
    <mergeCell ref="F30:I30"/>
    <mergeCell ref="J30:L30"/>
    <mergeCell ref="A31:C31"/>
    <mergeCell ref="F31:I31"/>
    <mergeCell ref="J31:L31"/>
    <mergeCell ref="A32:C32"/>
    <mergeCell ref="F32:I32"/>
    <mergeCell ref="J32:L32"/>
    <mergeCell ref="A33:C33"/>
    <mergeCell ref="F33:I33"/>
    <mergeCell ref="J33:L33"/>
    <mergeCell ref="J43:L43"/>
    <mergeCell ref="A34:C34"/>
    <mergeCell ref="F34:I34"/>
    <mergeCell ref="J34:L34"/>
    <mergeCell ref="A35:C35"/>
    <mergeCell ref="F35:I35"/>
    <mergeCell ref="J35:L35"/>
    <mergeCell ref="H37:M37"/>
    <mergeCell ref="H38:M38"/>
    <mergeCell ref="J42:L42"/>
  </mergeCells>
  <pageMargins left="0.55118110236220474" right="0.19685039370078741" top="0.35433070866141736" bottom="0.31496062992125984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10</vt:i4>
      </vt:variant>
    </vt:vector>
  </HeadingPairs>
  <TitlesOfParts>
    <vt:vector size="23" baseType="lpstr">
      <vt:lpstr>MỚI THỐNG KÊ TOÀN TRƯỜNG</vt:lpstr>
      <vt:lpstr>MỚI THỐNG KÊ TRẺ SDD</vt:lpstr>
      <vt:lpstr>MỚI THỐNG KÊ TRẺ 5 TUỔI</vt:lpstr>
      <vt:lpstr> cháo - cn</vt:lpstr>
      <vt:lpstr>COM 1</vt:lpstr>
      <vt:lpstr>COM 2</vt:lpstr>
      <vt:lpstr>MAM 1</vt:lpstr>
      <vt:lpstr>MẦM 2</vt:lpstr>
      <vt:lpstr>chồi 1</vt:lpstr>
      <vt:lpstr>chồi 2</vt:lpstr>
      <vt:lpstr>lá 1</vt:lpstr>
      <vt:lpstr>lá 2</vt:lpstr>
      <vt:lpstr>lá 3</vt:lpstr>
      <vt:lpstr>' cháo - cn'!Print_Titles</vt:lpstr>
      <vt:lpstr>'COM 1'!Print_Titles</vt:lpstr>
      <vt:lpstr>'COM 2'!Print_Titles</vt:lpstr>
      <vt:lpstr>'chồi 1'!Print_Titles</vt:lpstr>
      <vt:lpstr>'chồi 2'!Print_Titles</vt:lpstr>
      <vt:lpstr>'lá 1'!Print_Titles</vt:lpstr>
      <vt:lpstr>'lá 2'!Print_Titles</vt:lpstr>
      <vt:lpstr>'lá 3'!Print_Titles</vt:lpstr>
      <vt:lpstr>'MAM 1'!Print_Titles</vt:lpstr>
      <vt:lpstr>'MẦM 2'!Print_Titles</vt:lpstr>
    </vt:vector>
  </TitlesOfParts>
  <Company>00000001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AutoBVT</cp:lastModifiedBy>
  <cp:lastPrinted>2024-01-17T08:03:40Z</cp:lastPrinted>
  <dcterms:created xsi:type="dcterms:W3CDTF">2021-09-09T08:46:12Z</dcterms:created>
  <dcterms:modified xsi:type="dcterms:W3CDTF">2024-01-17T08:04:58Z</dcterms:modified>
</cp:coreProperties>
</file>