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\DUNG VAN THU\BAN GIAM HIEU\ĐOAN THUY\NAM HOC 2023-2024\"/>
    </mc:Choice>
  </mc:AlternateContent>
  <bookViews>
    <workbookView xWindow="-120" yWindow="-120" windowWidth="24240" windowHeight="13140" activeTab="2"/>
  </bookViews>
  <sheets>
    <sheet name="MỚI THỐNG KÊ TOÀN TRƯỜNG" sheetId="78" r:id="rId1"/>
    <sheet name="MỚI THỐNG KÊ TRẺ SDD" sheetId="79" r:id="rId2"/>
    <sheet name="MỚI THỐNG KÊ TRẺ 5 TUỔI" sheetId="80" r:id="rId3"/>
    <sheet name=" cháo - cn" sheetId="65" r:id="rId4"/>
    <sheet name="Cơm 1" sheetId="63" r:id="rId5"/>
    <sheet name="cơm  2" sheetId="59" r:id="rId6"/>
    <sheet name="mầm 1" sheetId="67" r:id="rId7"/>
    <sheet name="MẦM 2" sheetId="77" r:id="rId8"/>
    <sheet name="chồi 1" sheetId="70" r:id="rId9"/>
    <sheet name="chồi 2" sheetId="66" r:id="rId10"/>
    <sheet name="lá 1" sheetId="69" r:id="rId11"/>
    <sheet name="lá 2" sheetId="60" r:id="rId12"/>
    <sheet name="lá 3 " sheetId="75" r:id="rId13"/>
    <sheet name="Sheet1" sheetId="82" r:id="rId14"/>
  </sheets>
  <definedNames>
    <definedName name="_xlnm.Print_Titles" localSheetId="3">' cháo - cn'!$7:$9</definedName>
    <definedName name="_xlnm.Print_Titles" localSheetId="5">'cơm  2'!$5:$7</definedName>
    <definedName name="_xlnm.Print_Titles" localSheetId="4">'Cơm 1'!$5:$7</definedName>
    <definedName name="_xlnm.Print_Titles" localSheetId="8">'chồi 1'!$7:$9</definedName>
    <definedName name="_xlnm.Print_Titles" localSheetId="9">'chồi 2'!$6:$8</definedName>
    <definedName name="_xlnm.Print_Titles" localSheetId="10">'lá 1'!$5:$7</definedName>
    <definedName name="_xlnm.Print_Titles" localSheetId="11">'lá 2'!$7:$9</definedName>
    <definedName name="_xlnm.Print_Titles" localSheetId="12">'lá 3 '!$7:$9</definedName>
    <definedName name="_xlnm.Print_Titles" localSheetId="6">'mầm 1'!$7:$9</definedName>
    <definedName name="_xlnm.Print_Titles" localSheetId="7">'MẦM 2'!$7:$9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75" l="1"/>
  <c r="J49" i="75" s="1"/>
  <c r="F48" i="75"/>
  <c r="J48" i="75" s="1"/>
  <c r="F47" i="75"/>
  <c r="J47" i="75" s="1"/>
  <c r="F46" i="75"/>
  <c r="J46" i="75" s="1"/>
  <c r="F45" i="75"/>
  <c r="J45" i="75" s="1"/>
  <c r="F44" i="75"/>
  <c r="J44" i="75" s="1"/>
  <c r="F43" i="75"/>
  <c r="J43" i="75" s="1"/>
  <c r="F42" i="75"/>
  <c r="J42" i="75" s="1"/>
  <c r="F50" i="59"/>
  <c r="F49" i="59"/>
  <c r="F48" i="59"/>
  <c r="F47" i="59"/>
  <c r="F46" i="59"/>
  <c r="F45" i="59"/>
  <c r="F44" i="59"/>
  <c r="J44" i="59" s="1"/>
  <c r="J45" i="59" s="1"/>
  <c r="F43" i="59"/>
  <c r="J50" i="63"/>
  <c r="J49" i="63"/>
  <c r="J48" i="63"/>
  <c r="J47" i="63"/>
  <c r="J46" i="63"/>
  <c r="J45" i="63"/>
  <c r="J44" i="63"/>
  <c r="J43" i="63"/>
  <c r="R20" i="78" l="1"/>
  <c r="P20" i="78"/>
  <c r="N20" i="78"/>
  <c r="L20" i="78"/>
  <c r="L21" i="78" s="1"/>
  <c r="J20" i="78"/>
  <c r="J21" i="78" s="1"/>
  <c r="H20" i="78"/>
  <c r="F20" i="78"/>
  <c r="D20" i="78"/>
  <c r="C20" i="78"/>
  <c r="D12" i="78"/>
  <c r="S12" i="78" s="1"/>
  <c r="C12" i="78"/>
  <c r="R12" i="78"/>
  <c r="P12" i="78"/>
  <c r="N12" i="78"/>
  <c r="L12" i="78"/>
  <c r="J12" i="78"/>
  <c r="F12" i="78"/>
  <c r="H12" i="78"/>
  <c r="H21" i="78" s="1"/>
  <c r="R21" i="78" l="1"/>
  <c r="P21" i="78"/>
  <c r="N21" i="78"/>
  <c r="F21" i="78"/>
  <c r="C21" i="78"/>
  <c r="D21" i="78"/>
  <c r="S14" i="78"/>
  <c r="S15" i="78"/>
  <c r="S16" i="78"/>
  <c r="S17" i="78"/>
  <c r="S18" i="78"/>
  <c r="S19" i="78"/>
  <c r="S20" i="78"/>
  <c r="S21" i="78"/>
  <c r="S13" i="78"/>
  <c r="S10" i="78"/>
  <c r="S11" i="78"/>
  <c r="S9" i="78"/>
  <c r="Q10" i="78"/>
  <c r="Q11" i="78"/>
  <c r="Q12" i="78"/>
  <c r="Q13" i="78"/>
  <c r="Q14" i="78"/>
  <c r="Q15" i="78"/>
  <c r="Q16" i="78"/>
  <c r="Q17" i="78"/>
  <c r="Q18" i="78"/>
  <c r="Q19" i="78"/>
  <c r="Q20" i="78"/>
  <c r="Q21" i="78"/>
  <c r="Q9" i="78"/>
  <c r="O10" i="78"/>
  <c r="O11" i="78"/>
  <c r="O12" i="78"/>
  <c r="O13" i="78"/>
  <c r="O14" i="78"/>
  <c r="O15" i="78"/>
  <c r="O16" i="78"/>
  <c r="O17" i="78"/>
  <c r="O18" i="78"/>
  <c r="O19" i="78"/>
  <c r="O20" i="78"/>
  <c r="O9" i="78"/>
  <c r="M10" i="78"/>
  <c r="M11" i="78"/>
  <c r="M12" i="78"/>
  <c r="M13" i="78"/>
  <c r="M14" i="78"/>
  <c r="M15" i="78"/>
  <c r="M16" i="78"/>
  <c r="M17" i="78"/>
  <c r="M18" i="78"/>
  <c r="M19" i="78"/>
  <c r="M20" i="78"/>
  <c r="M9" i="78"/>
  <c r="K10" i="78"/>
  <c r="K11" i="78"/>
  <c r="K12" i="78"/>
  <c r="K13" i="78"/>
  <c r="K14" i="78"/>
  <c r="K15" i="78"/>
  <c r="K16" i="78"/>
  <c r="K17" i="78"/>
  <c r="K18" i="78"/>
  <c r="K19" i="78"/>
  <c r="K20" i="78"/>
  <c r="K9" i="78"/>
  <c r="I10" i="78"/>
  <c r="I11" i="78"/>
  <c r="I12" i="78"/>
  <c r="I13" i="78"/>
  <c r="I14" i="78"/>
  <c r="I15" i="78"/>
  <c r="I16" i="78"/>
  <c r="I17" i="78"/>
  <c r="I18" i="78"/>
  <c r="I19" i="78"/>
  <c r="I20" i="78"/>
  <c r="I9" i="78"/>
  <c r="G10" i="78"/>
  <c r="G11" i="78"/>
  <c r="G12" i="78"/>
  <c r="G13" i="78"/>
  <c r="G14" i="78"/>
  <c r="G15" i="78"/>
  <c r="G16" i="78"/>
  <c r="G17" i="78"/>
  <c r="G18" i="78"/>
  <c r="G19" i="78"/>
  <c r="G20" i="78"/>
  <c r="G9" i="78"/>
  <c r="O21" i="78" l="1"/>
  <c r="I21" i="78"/>
  <c r="K21" i="78"/>
  <c r="M21" i="78"/>
  <c r="G21" i="78"/>
  <c r="F50" i="75"/>
  <c r="J50" i="75" s="1"/>
</calcChain>
</file>

<file path=xl/sharedStrings.xml><?xml version="1.0" encoding="utf-8"?>
<sst xmlns="http://schemas.openxmlformats.org/spreadsheetml/2006/main" count="3601" uniqueCount="1221">
  <si>
    <t>STT</t>
  </si>
  <si>
    <t>HỌ VÀ TÊN</t>
  </si>
  <si>
    <t>NĂM SINH</t>
  </si>
  <si>
    <t>NAM</t>
  </si>
  <si>
    <t>NỮ</t>
  </si>
  <si>
    <t>Anh</t>
  </si>
  <si>
    <t>Bảo</t>
  </si>
  <si>
    <t>Đạt</t>
  </si>
  <si>
    <t>Dương</t>
  </si>
  <si>
    <t xml:space="preserve"> </t>
  </si>
  <si>
    <t>Huy</t>
  </si>
  <si>
    <t>Khang</t>
  </si>
  <si>
    <t>Khoa</t>
  </si>
  <si>
    <t>Nguyễn Đăng</t>
  </si>
  <si>
    <t>Thịnh</t>
  </si>
  <si>
    <t xml:space="preserve">Đoàn Chung </t>
  </si>
  <si>
    <t>Vy</t>
  </si>
  <si>
    <t>Lê Nguyễn Ánh</t>
  </si>
  <si>
    <t>Thanh</t>
  </si>
  <si>
    <t>Khôi</t>
  </si>
  <si>
    <t>Hưng</t>
  </si>
  <si>
    <t>Minh</t>
  </si>
  <si>
    <t xml:space="preserve">          
         Giáo viên
             </t>
  </si>
  <si>
    <t>TRƯỜNG MẦM NON CẦN THẠNH</t>
  </si>
  <si>
    <t xml:space="preserve"> 
THÁNG 9/2018 NĂM HỌC 2018-2019
</t>
  </si>
  <si>
    <t>Thy</t>
  </si>
  <si>
    <t>Thiên</t>
  </si>
  <si>
    <t>Vân</t>
  </si>
  <si>
    <t xml:space="preserve">   TRƯỜNG MẦM NON CẦN THẠNH</t>
  </si>
  <si>
    <t>Ý</t>
  </si>
  <si>
    <t>GHI CHÚ</t>
  </si>
  <si>
    <t>Mầm 1</t>
  </si>
  <si>
    <t>Mầm 2</t>
  </si>
  <si>
    <t>Chồi 1</t>
  </si>
  <si>
    <t>Chồi 2</t>
  </si>
  <si>
    <t>Lá 1</t>
  </si>
  <si>
    <t>Lá 2</t>
  </si>
  <si>
    <t>Lá 3</t>
  </si>
  <si>
    <t>Đoàn Thị Thủy</t>
  </si>
  <si>
    <t>2. Nguyễn Thị Thanh Nga</t>
  </si>
  <si>
    <t>3. Lương Thị Liên</t>
  </si>
  <si>
    <t>1. Phạm Thị Ngọc Lan</t>
  </si>
  <si>
    <t xml:space="preserve">              UBND HUYỆN CẦN GIỜ</t>
  </si>
  <si>
    <t>Tháng tuổi</t>
  </si>
  <si>
    <t>Đánh giá tình trạng dinh dưỡng</t>
  </si>
  <si>
    <t>Ghi 
chú</t>
  </si>
  <si>
    <t>Cân nặng</t>
  </si>
  <si>
    <t>Chiều cao (cm)</t>
  </si>
  <si>
    <t>CN/CC</t>
  </si>
  <si>
    <t>Kết luận chung:
Sau khi thực hiện BĐ3 (Thấp còi; BT; TC-BP).</t>
  </si>
  <si>
    <t>Số 
cân
(Kg)</t>
  </si>
  <si>
    <t>Xếp loại</t>
  </si>
  <si>
    <t>Xếp loại cân nặng theo chiều cao</t>
  </si>
  <si>
    <t>TỔNG CỘNG</t>
  </si>
  <si>
    <t>Dự cân- Tỉ lệ</t>
  </si>
  <si>
    <t>Bình thường- Tỉ lệ</t>
  </si>
  <si>
    <t>Thừa cân - Tỉ lệ</t>
  </si>
  <si>
    <t>Béo phì- Tỉ lệ</t>
  </si>
  <si>
    <t>SDD nhẹ cân-Tỉ lệ</t>
  </si>
  <si>
    <t>SDD thấp còi- Tỉ lệ</t>
  </si>
  <si>
    <t>SDD thể còi- Tỉ lệ</t>
  </si>
  <si>
    <t>SDD thể còi nặng- Tỉ lệ</t>
  </si>
  <si>
    <t>SDD thể gầy còm- Tỉ lệ</t>
  </si>
  <si>
    <t>Tổng cộng</t>
  </si>
  <si>
    <t>Tỷ lệ</t>
  </si>
  <si>
    <t>UBND HUYỆN CẦN GIỜ</t>
  </si>
  <si>
    <t>BMI</t>
  </si>
  <si>
    <t>Kết luận chung:
Sau khi thực hiện BĐ3 (Thấp còi; BT; TC-BP), BMI</t>
  </si>
  <si>
    <t>Số cân
(Kg)</t>
  </si>
  <si>
    <t xml:space="preserve">Chỉ số BMI= Cân nặng (kg)/( chiều cao)2(m) </t>
  </si>
  <si>
    <t>Xếp loại CN/CC hoặc theo BMI</t>
  </si>
  <si>
    <t>Ghi chú</t>
  </si>
  <si>
    <t>BẢN ĐÁNH GIÁ KẾT QUẢ CÂN ĐO (LỚP CHỒI 2)</t>
  </si>
  <si>
    <t xml:space="preserve">CỘNG HÒA XÃ HỘI CHỦ NGHĨA VIỆT NAM </t>
  </si>
  <si>
    <t>Độc lập- Tự do- Hạnh Phúc</t>
  </si>
  <si>
    <t>Stt</t>
  </si>
  <si>
    <t>Lớp</t>
  </si>
  <si>
    <t>Tổng số trẻ</t>
  </si>
  <si>
    <t>Dự cân</t>
  </si>
  <si>
    <t xml:space="preserve"> Bình thường</t>
  </si>
  <si>
    <t>SDD nhẹ cân</t>
  </si>
  <si>
    <t>SDD
thấp còi</t>
  </si>
  <si>
    <t>SDD thể còi</t>
  </si>
  <si>
    <t>Thừa cân béo phì</t>
  </si>
  <si>
    <t>Trong đó</t>
  </si>
  <si>
    <t>Thừa cân</t>
  </si>
  <si>
    <t>Béo phì</t>
  </si>
  <si>
    <t>Cơm Thường 1</t>
  </si>
  <si>
    <t>Cơm Thường 2</t>
  </si>
  <si>
    <t>Tổng cộng nhà trẻ</t>
  </si>
  <si>
    <t>Toàn trường</t>
  </si>
  <si>
    <t xml:space="preserve">                     Đoàn Thị Thủy </t>
  </si>
  <si>
    <t>THỐNG KÊ SỐ LIỆU TRẺ SUY DINH DƯỠNG, THỪA CÂN - BÉO PHÌ</t>
  </si>
  <si>
    <t>S
TT</t>
  </si>
  <si>
    <t>Đơn vị</t>
  </si>
  <si>
    <t>TRẺ NHÀ TRẺ</t>
  </si>
  <si>
    <t>TRẺ MẪU GIÁO</t>
  </si>
  <si>
    <t>Tổng số 
trẻ NT</t>
  </si>
  <si>
    <t xml:space="preserve">SDD
 thể nhẹ cân </t>
  </si>
  <si>
    <t>SDD 
thể thấp còi</t>
  </si>
  <si>
    <t>SDD thể còi
(vừa SDD nhẹ cân, vừa SDD thấp còi)</t>
  </si>
  <si>
    <t xml:space="preserve">Thừa cân
 </t>
  </si>
  <si>
    <t>Tổng số 
trẻ MG</t>
  </si>
  <si>
    <t xml:space="preserve">SDD 
thể nhẹ cân </t>
  </si>
  <si>
    <t xml:space="preserve">SDD 
thể thấp còi
</t>
  </si>
  <si>
    <t xml:space="preserve">
Thừa cân
 </t>
  </si>
  <si>
    <t>Đầu 
vào</t>
  </si>
  <si>
    <t>Đầu 
ra</t>
  </si>
  <si>
    <t>Đầu
 vào</t>
  </si>
  <si>
    <t xml:space="preserve">Đầu 
vào
</t>
  </si>
  <si>
    <t xml:space="preserve">Đầu
 ra
</t>
  </si>
  <si>
    <t xml:space="preserve">Đầu 
ra
</t>
  </si>
  <si>
    <t>Trường Mầm non Cần Thạnh</t>
  </si>
  <si>
    <t>NGƯỜI LẬP BẢNG</t>
  </si>
  <si>
    <t xml:space="preserve">              HIỆU TRƯỞNG</t>
  </si>
  <si>
    <t>CỘNG HÒA XÃ HỘI CHỦ NGHĨA VIỆT NAM</t>
  </si>
  <si>
    <t xml:space="preserve">TRƯỜNG MẦM NON CẦN THẠNH </t>
  </si>
  <si>
    <t>Độc lập - Tự do-Hạnh phúc</t>
  </si>
  <si>
    <t xml:space="preserve">THỐNG KÊ SỐ LIỆU CÂN ĐO TRẺ  5 TUỔI  </t>
  </si>
  <si>
    <t>Trẻ 5 tuổi</t>
  </si>
  <si>
    <t>SDD thể
nhẹ cân</t>
  </si>
  <si>
    <t>SDD
thể thấp còi</t>
  </si>
  <si>
    <t>SDD Thể còi
( vừa SDD nhẹ cân, vừa SDD thấp còi)</t>
  </si>
  <si>
    <t>Đầu
vào</t>
  </si>
  <si>
    <t xml:space="preserve">          Người lập bảng</t>
  </si>
  <si>
    <t>HIỆU TRƯỞNG</t>
  </si>
  <si>
    <t xml:space="preserve">        Đoàn Thị Thủy</t>
  </si>
  <si>
    <t xml:space="preserve">      UBND HUYỆN CẦN GIỜ</t>
  </si>
  <si>
    <t>Giáo viên</t>
  </si>
  <si>
    <t xml:space="preserve">                       Đoàn Thị Thủy</t>
  </si>
  <si>
    <t xml:space="preserve">                          PHÓ HIỆU TRƯỞNG</t>
  </si>
  <si>
    <t xml:space="preserve">Phan Lê Khánh </t>
  </si>
  <si>
    <t>2. Trương Thị Hồng Vân</t>
  </si>
  <si>
    <t>1. Đỗ Thị Thu Hồng</t>
  </si>
  <si>
    <t xml:space="preserve">                                                   BẢN ĐÁNH GIÁ KẾT QUẢ CÂN ĐO NHÓM CƠM THƯỜNG 2 ( 25 - 36 THÁNG)</t>
  </si>
  <si>
    <t>4. Trần Thị Minh Bạch</t>
  </si>
  <si>
    <t xml:space="preserve">Nguyễn Ngọc Thanh </t>
  </si>
  <si>
    <t>Trung</t>
  </si>
  <si>
    <t xml:space="preserve">        UBND HUYỆN CẦN GIỜ</t>
  </si>
  <si>
    <t>1. Nguyễn Thị Hương</t>
  </si>
  <si>
    <t>2. Huỳnh Ngọc Thắm</t>
  </si>
  <si>
    <t xml:space="preserve">            PHÓ HIỆU TRƯỞNG</t>
  </si>
  <si>
    <t xml:space="preserve">               Đoàn Thị Thủy</t>
  </si>
  <si>
    <t>Tổng
số
trẻ 
5 tuổi</t>
  </si>
  <si>
    <t>Tổng
số
trẻ 5 tuổi
 tham gia dự cân</t>
  </si>
  <si>
    <t>Tổng cộng
 mẫu giáo</t>
  </si>
  <si>
    <t xml:space="preserve">Nam: </t>
  </si>
  <si>
    <t xml:space="preserve">Nữ: </t>
  </si>
  <si>
    <t>Hồ Ngọc Bảo</t>
  </si>
  <si>
    <t xml:space="preserve">Tô Diệu </t>
  </si>
  <si>
    <t xml:space="preserve">Vũ Lê Gia </t>
  </si>
  <si>
    <t xml:space="preserve">Ngô Ngọc Khánh </t>
  </si>
  <si>
    <t>Chi</t>
  </si>
  <si>
    <t xml:space="preserve">Nguyễn An </t>
  </si>
  <si>
    <t>Hiên</t>
  </si>
  <si>
    <t xml:space="preserve">Trần Phúc </t>
  </si>
  <si>
    <t>Nguyễn Gia</t>
  </si>
  <si>
    <t>Trúc</t>
  </si>
  <si>
    <t xml:space="preserve">Trần Phạm Quỳnh </t>
  </si>
  <si>
    <t>Trâm</t>
  </si>
  <si>
    <t xml:space="preserve">TỔNG CỘNG: </t>
  </si>
  <si>
    <t xml:space="preserve">Tổng cộng: </t>
  </si>
  <si>
    <t>Nguyễn Ngọc Thảo</t>
  </si>
  <si>
    <t xml:space="preserve">                                                                                      PHÓ  HIỆU TRƯỞNG </t>
  </si>
  <si>
    <t>15</t>
  </si>
  <si>
    <t>21</t>
  </si>
  <si>
    <t>14</t>
  </si>
  <si>
    <t>23</t>
  </si>
  <si>
    <t xml:space="preserve">                                       BẢNG ĐÁNH GIÁ KẾT QUẢ CÂN ĐO NHÓM CƠM THƯỜNG 1 ( 25 - 36 THÁNG)</t>
  </si>
  <si>
    <t>16</t>
  </si>
  <si>
    <t>18</t>
  </si>
  <si>
    <t>13</t>
  </si>
  <si>
    <t xml:space="preserve">         UBND HUYỆN CẦN GIỜ</t>
  </si>
  <si>
    <t xml:space="preserve">Trần Nguyễn Thu </t>
  </si>
  <si>
    <t>An</t>
  </si>
  <si>
    <t>41</t>
  </si>
  <si>
    <t>Nguyễn Hiếu Bình</t>
  </si>
  <si>
    <t>Phạm Băng</t>
  </si>
  <si>
    <t>Băng</t>
  </si>
  <si>
    <t>Đức</t>
  </si>
  <si>
    <t>39</t>
  </si>
  <si>
    <t xml:space="preserve">Nguyễn Ngọc Ánh </t>
  </si>
  <si>
    <t>Duy</t>
  </si>
  <si>
    <t>Hạ</t>
  </si>
  <si>
    <t>Hương</t>
  </si>
  <si>
    <t>42</t>
  </si>
  <si>
    <t>34</t>
  </si>
  <si>
    <t>33</t>
  </si>
  <si>
    <t>Nguyễn Ngọc Minh</t>
  </si>
  <si>
    <t xml:space="preserve">Nguyễn Đức </t>
  </si>
  <si>
    <t>Nguyên</t>
  </si>
  <si>
    <t>Nguyễn Bình Thiện</t>
  </si>
  <si>
    <t>Nhân</t>
  </si>
  <si>
    <t>Nguyễn Võ Hồng</t>
  </si>
  <si>
    <t>Nhung</t>
  </si>
  <si>
    <t>12</t>
  </si>
  <si>
    <t>Thư</t>
  </si>
  <si>
    <t>40</t>
  </si>
  <si>
    <t xml:space="preserve">Huỳnh Minh </t>
  </si>
  <si>
    <t>Triết</t>
  </si>
  <si>
    <t>Tuyền</t>
  </si>
  <si>
    <t>Việt</t>
  </si>
  <si>
    <t>11</t>
  </si>
  <si>
    <t>24</t>
  </si>
  <si>
    <t>0</t>
  </si>
  <si>
    <t>1. Nguyễn Thị Hòa</t>
  </si>
  <si>
    <t>2. Châu Thị Bích Nga</t>
  </si>
  <si>
    <t>3. Huỳnh Thị Bình Minh</t>
  </si>
  <si>
    <t xml:space="preserve">Nguyễn Đăng </t>
  </si>
  <si>
    <t>Nam</t>
  </si>
  <si>
    <t>Long</t>
  </si>
  <si>
    <t>Quỳnh</t>
  </si>
  <si>
    <t>Tiên</t>
  </si>
  <si>
    <t xml:space="preserve">Nữ : </t>
  </si>
  <si>
    <t>Tỷ lệ 100%</t>
  </si>
  <si>
    <t xml:space="preserve">          
   Giáo viên
             </t>
  </si>
  <si>
    <t>1. Phan Thị Kim Oanh</t>
  </si>
  <si>
    <t>3. Đặng Thị Ngọc Hân</t>
  </si>
  <si>
    <t xml:space="preserve">                                                                                                  PHÓ HIỆU TRƯỞNG </t>
  </si>
  <si>
    <t xml:space="preserve">     Đoàn Thị Thủy</t>
  </si>
  <si>
    <t>SDD
 nhẹ cân</t>
  </si>
  <si>
    <t>3. Huỳnh Hồng Hạnh</t>
  </si>
  <si>
    <t>1. Hồ Thị Diệu Hiền</t>
  </si>
  <si>
    <t xml:space="preserve">      Giáo viên</t>
  </si>
  <si>
    <t xml:space="preserve">                                        PHÓ HIỆU TRƯỞNG</t>
  </si>
  <si>
    <t xml:space="preserve">xc  </t>
  </si>
  <si>
    <t>ỦY BAN NHÂN DÂN HUYỆN CẦN GiỜ</t>
  </si>
  <si>
    <t xml:space="preserve">         TRƯỜNG MẦM NON CẦN THẠNH</t>
  </si>
  <si>
    <t>NHÀ TRẺ</t>
  </si>
  <si>
    <t>TRẺ  3 TuỔI</t>
  </si>
  <si>
    <t>TRẺ  4 TuỔI</t>
  </si>
  <si>
    <t>TRẺ  5 TuỔI</t>
  </si>
  <si>
    <t>Tổng số 
trẻ 
NHÀ TRẺ</t>
  </si>
  <si>
    <t>SDD
 thấp còi</t>
  </si>
  <si>
    <t>SDD
 thể còi (vừa nhẹ cân, vừa thấp còi)</t>
  </si>
  <si>
    <t>TC-BP</t>
  </si>
  <si>
    <t>Tổng số 
trẻ 3 TuỔI</t>
  </si>
  <si>
    <t>Tổng số 
trẻ 4 TuỔI</t>
  </si>
  <si>
    <t>Tổng số 
trẻ 5 TuỔI</t>
  </si>
  <si>
    <t>MN 
Cần Thạnh</t>
  </si>
  <si>
    <t xml:space="preserve">             Người lập bảng                                                                                                                                                                                       KT.Trưởng phòng</t>
  </si>
  <si>
    <t xml:space="preserve">HIỆU TRƯỞNG </t>
  </si>
  <si>
    <t xml:space="preserve"> Đoàn Thị Thủy</t>
  </si>
  <si>
    <t>1. Võ Thị Huyền Trang</t>
  </si>
  <si>
    <t xml:space="preserve">                                                                     Cần Giờ, ngày 16 tháng 9  năm 2023</t>
  </si>
  <si>
    <t xml:space="preserve">                                                                                 Cần Giờ, ngày 16 tháng 9 năm 2023</t>
  </si>
  <si>
    <t>1. Lê Thị Bích Lan</t>
  </si>
  <si>
    <t>2. Nguyễn Thị Mộng Thúy</t>
  </si>
  <si>
    <t>3.Nguyễn Thị Phương</t>
  </si>
  <si>
    <t>01</t>
  </si>
  <si>
    <t>Trần Ngọc Bảo</t>
  </si>
  <si>
    <t>02</t>
  </si>
  <si>
    <t xml:space="preserve">Phạm Ngọc Thiên </t>
  </si>
  <si>
    <t>03</t>
  </si>
  <si>
    <t xml:space="preserve">Phan Phúc </t>
  </si>
  <si>
    <t>04</t>
  </si>
  <si>
    <t>Ân</t>
  </si>
  <si>
    <t>05</t>
  </si>
  <si>
    <t>06</t>
  </si>
  <si>
    <t>07</t>
  </si>
  <si>
    <t>08</t>
  </si>
  <si>
    <t xml:space="preserve">Nguyễn Lê Minh </t>
  </si>
  <si>
    <t>09</t>
  </si>
  <si>
    <t xml:space="preserve">Trương Tấn </t>
  </si>
  <si>
    <t>10</t>
  </si>
  <si>
    <t xml:space="preserve">Nguyễn Phạm Thu </t>
  </si>
  <si>
    <t>Hà</t>
  </si>
  <si>
    <t xml:space="preserve">Nguyễn Khả </t>
  </si>
  <si>
    <t>Hân</t>
  </si>
  <si>
    <t>Hào</t>
  </si>
  <si>
    <t>Nguyễn Duy</t>
  </si>
  <si>
    <t>17</t>
  </si>
  <si>
    <t>Nghi</t>
  </si>
  <si>
    <t>19</t>
  </si>
  <si>
    <t>Ngọc</t>
  </si>
  <si>
    <t>20</t>
  </si>
  <si>
    <t xml:space="preserve">Nguyễn Thiện </t>
  </si>
  <si>
    <t>Nhi</t>
  </si>
  <si>
    <t>22</t>
  </si>
  <si>
    <t>Nguyễn Hoàng Uyển</t>
  </si>
  <si>
    <t>Phát</t>
  </si>
  <si>
    <t>Nguyễn Hồ An</t>
  </si>
  <si>
    <t>Phúc</t>
  </si>
  <si>
    <t>25</t>
  </si>
  <si>
    <t>Trần Phạm Như</t>
  </si>
  <si>
    <t>26</t>
  </si>
  <si>
    <t>Tâm</t>
  </si>
  <si>
    <t>27</t>
  </si>
  <si>
    <t>28</t>
  </si>
  <si>
    <t>Tường</t>
  </si>
  <si>
    <t>29</t>
  </si>
  <si>
    <t>Nguyễn Ngô Gia</t>
  </si>
  <si>
    <t>30</t>
  </si>
  <si>
    <t>Vỹ</t>
  </si>
  <si>
    <t>31</t>
  </si>
  <si>
    <t>Trần Bảo</t>
  </si>
  <si>
    <t>Yến</t>
  </si>
  <si>
    <t>Vũ Tuệ</t>
  </si>
  <si>
    <t xml:space="preserve">Trần Bảo </t>
  </si>
  <si>
    <t xml:space="preserve">Phan Ngọc Trâm </t>
  </si>
  <si>
    <t>Lê Chí</t>
  </si>
  <si>
    <t>Chung</t>
  </si>
  <si>
    <t xml:space="preserve">Võ Mai Hiểu </t>
  </si>
  <si>
    <t>Đan</t>
  </si>
  <si>
    <t>Đỗ Diệp Khánh</t>
  </si>
  <si>
    <t>Nguyễn Phúc Đăng</t>
  </si>
  <si>
    <t>Nguyễn Lâm Thanh</t>
  </si>
  <si>
    <t xml:space="preserve">Lương Bảo </t>
  </si>
  <si>
    <t xml:space="preserve">Ngô Đức </t>
  </si>
  <si>
    <t>Khánh</t>
  </si>
  <si>
    <t>Phạm Huỳnh Gia</t>
  </si>
  <si>
    <t xml:space="preserve">Đoàn Trọng </t>
  </si>
  <si>
    <t>Kiên</t>
  </si>
  <si>
    <t>Lam</t>
  </si>
  <si>
    <t>Võ Hồ Ngọc</t>
  </si>
  <si>
    <t>Nguyễn Khoa</t>
  </si>
  <si>
    <t>Huỳnh Lê Khánh</t>
  </si>
  <si>
    <t>Ngân</t>
  </si>
  <si>
    <t xml:space="preserve">Nguyễn Bảo </t>
  </si>
  <si>
    <t>Phạm Đăng Duy</t>
  </si>
  <si>
    <t>Phong</t>
  </si>
  <si>
    <t>Đoàn Thanh</t>
  </si>
  <si>
    <t xml:space="preserve">Ngô Văn Thiên </t>
  </si>
  <si>
    <t>Phú</t>
  </si>
  <si>
    <t>Quang</t>
  </si>
  <si>
    <t>Sang</t>
  </si>
  <si>
    <t>Nguyễn Long</t>
  </si>
  <si>
    <t>Nguyễn Trí</t>
  </si>
  <si>
    <t>Thành</t>
  </si>
  <si>
    <t>Trần Phạm Kim</t>
  </si>
  <si>
    <t>Tiền</t>
  </si>
  <si>
    <t>Nguyễn Vương Hồng</t>
  </si>
  <si>
    <t xml:space="preserve">Trần Thị Bích </t>
  </si>
  <si>
    <t>32</t>
  </si>
  <si>
    <t>Vũ Lê Thanh</t>
  </si>
  <si>
    <t>Xuân</t>
  </si>
  <si>
    <t xml:space="preserve">Lê Như </t>
  </si>
  <si>
    <t>Vũ Thiên</t>
  </si>
  <si>
    <t>Nga</t>
  </si>
  <si>
    <t xml:space="preserve">Trần Đăng </t>
  </si>
  <si>
    <t xml:space="preserve">Nguyễn Trịnh Trâm </t>
  </si>
  <si>
    <t>Nguyễn Phước</t>
  </si>
  <si>
    <t>Bình</t>
  </si>
  <si>
    <t xml:space="preserve">Nguyễn Trần Minh </t>
  </si>
  <si>
    <t>Châu</t>
  </si>
  <si>
    <t xml:space="preserve">Lê Nhật </t>
  </si>
  <si>
    <t xml:space="preserve">Phạm Công </t>
  </si>
  <si>
    <t>Phạm Minh</t>
  </si>
  <si>
    <t xml:space="preserve">Lê Trung </t>
  </si>
  <si>
    <t>Kiệt</t>
  </si>
  <si>
    <t xml:space="preserve">Nguyễn Đoàn Linh </t>
  </si>
  <si>
    <t>Lan</t>
  </si>
  <si>
    <t xml:space="preserve">Phạm Lê </t>
  </si>
  <si>
    <t xml:space="preserve">Dương Tuệ </t>
  </si>
  <si>
    <t xml:space="preserve">Trần Nguyễn Trúc </t>
  </si>
  <si>
    <t>Nhiên</t>
  </si>
  <si>
    <t xml:space="preserve">Phạm Đăng Quỳnh </t>
  </si>
  <si>
    <t>Như</t>
  </si>
  <si>
    <t xml:space="preserve">Lê Minh </t>
  </si>
  <si>
    <t xml:space="preserve">Nguyễn Hoàng </t>
  </si>
  <si>
    <t>Quân</t>
  </si>
  <si>
    <t xml:space="preserve">Lê Đoàn Minh  </t>
  </si>
  <si>
    <t>Nguyễn Việt</t>
  </si>
  <si>
    <t>Quốc</t>
  </si>
  <si>
    <t>Ngô Phạm Trúc</t>
  </si>
  <si>
    <t xml:space="preserve">Nguyễn Ngọc Linh </t>
  </si>
  <si>
    <t>San</t>
  </si>
  <si>
    <t>Sơn</t>
  </si>
  <si>
    <t xml:space="preserve">Trần Ngọc Đan </t>
  </si>
  <si>
    <t>Huỳnh Nhất</t>
  </si>
  <si>
    <t xml:space="preserve">
Võ Bảo </t>
  </si>
  <si>
    <t>Trân</t>
  </si>
  <si>
    <t>Nguyễn Hoàng Bảo</t>
  </si>
  <si>
    <t xml:space="preserve">Huỳnh Tuấn </t>
  </si>
  <si>
    <t>Tú</t>
  </si>
  <si>
    <t>Nguyễn Xuân Như</t>
  </si>
  <si>
    <t>Lê Thiên</t>
  </si>
  <si>
    <t xml:space="preserve">Huỳnh Ngọc Thảo </t>
  </si>
  <si>
    <t>Ái</t>
  </si>
  <si>
    <t>Phan Ngọc Phương</t>
  </si>
  <si>
    <t xml:space="preserve">Vũ Huỳnh Tú </t>
  </si>
  <si>
    <t>Võ Hướng</t>
  </si>
  <si>
    <t>Huỳnh Duy</t>
  </si>
  <si>
    <t xml:space="preserve">Trương Gia </t>
  </si>
  <si>
    <t xml:space="preserve">Bùi Lê Gia </t>
  </si>
  <si>
    <t xml:space="preserve">Phạm Ngọc </t>
  </si>
  <si>
    <t>Bùi Thị Kim</t>
  </si>
  <si>
    <t xml:space="preserve">Huỳnh Trọng  </t>
  </si>
  <si>
    <t>Nghĩa</t>
  </si>
  <si>
    <t xml:space="preserve">Nguyễn Khánh </t>
  </si>
  <si>
    <t>Nhẫn</t>
  </si>
  <si>
    <t>Trương Ngọc An</t>
  </si>
  <si>
    <t xml:space="preserve">Nguyễn Minh </t>
  </si>
  <si>
    <t xml:space="preserve">Bùi Minh </t>
  </si>
  <si>
    <t xml:space="preserve">Võ Thành </t>
  </si>
  <si>
    <t>Tài</t>
  </si>
  <si>
    <t xml:space="preserve">Đặng Vĩnh </t>
  </si>
  <si>
    <t xml:space="preserve">Lâm Minh </t>
  </si>
  <si>
    <t xml:space="preserve">Nguyễn Ngọc Minh </t>
  </si>
  <si>
    <t>Huỳnh Lê Bảo</t>
  </si>
  <si>
    <t>Duyên</t>
  </si>
  <si>
    <t xml:space="preserve">Võ Hoàng Khánh </t>
  </si>
  <si>
    <t xml:space="preserve">Hoàng Thiên </t>
  </si>
  <si>
    <t xml:space="preserve">Lê Huỳnh Tấn </t>
  </si>
  <si>
    <t>Lưu Hạnh</t>
  </si>
  <si>
    <t>Quyên</t>
  </si>
  <si>
    <t xml:space="preserve">Lê Ngọc Minh </t>
  </si>
  <si>
    <t xml:space="preserve">Đoàn Nguyễn Minh </t>
  </si>
  <si>
    <t>Trang</t>
  </si>
  <si>
    <t xml:space="preserve">Phan Đoàn Nhã </t>
  </si>
  <si>
    <t>Huỳnh Minh</t>
  </si>
  <si>
    <t xml:space="preserve">Nguyễn Phan Duy </t>
  </si>
  <si>
    <t xml:space="preserve">Trần Minh </t>
  </si>
  <si>
    <t xml:space="preserve">Trần Anh </t>
  </si>
  <si>
    <t>Nguyễn Phúc</t>
  </si>
  <si>
    <t>Hậu</t>
  </si>
  <si>
    <t xml:space="preserve">Nguyễn Gia </t>
  </si>
  <si>
    <t xml:space="preserve">Trịnh Phương </t>
  </si>
  <si>
    <t>Mai</t>
  </si>
  <si>
    <t xml:space="preserve">Võ Ngọc Kim </t>
  </si>
  <si>
    <t xml:space="preserve">Trần Ngọc Khánh </t>
  </si>
  <si>
    <t xml:space="preserve">Nguyễn Mai Phương </t>
  </si>
  <si>
    <t xml:space="preserve">Nguyễn Lê Kim </t>
  </si>
  <si>
    <t xml:space="preserve">Nguyễn Tấn </t>
  </si>
  <si>
    <t>Phước</t>
  </si>
  <si>
    <t xml:space="preserve">Huỳnh Lê Trúc </t>
  </si>
  <si>
    <t>Phương</t>
  </si>
  <si>
    <t xml:space="preserve">Nguyễn Mạnh </t>
  </si>
  <si>
    <t xml:space="preserve">Tô Bảo </t>
  </si>
  <si>
    <t xml:space="preserve">Nguyễn Thành </t>
  </si>
  <si>
    <t>Thiện</t>
  </si>
  <si>
    <t xml:space="preserve">Trần Ngọc Mỹ </t>
  </si>
  <si>
    <t xml:space="preserve">Nguyễn Thị Thủy </t>
  </si>
  <si>
    <t xml:space="preserve">Nguyễn Huỳnh Vân </t>
  </si>
  <si>
    <t>Trà</t>
  </si>
  <si>
    <t>Nguyễn Huỳnh Hải</t>
  </si>
  <si>
    <t xml:space="preserve">Trịnh Ngọc Hương </t>
  </si>
  <si>
    <t xml:space="preserve">Phan Lê Hà </t>
  </si>
  <si>
    <t xml:space="preserve">Nguyễn Quỳnh Mộc </t>
  </si>
  <si>
    <t xml:space="preserve">Nguyễn Vũ Tú </t>
  </si>
  <si>
    <t xml:space="preserve">Lê Quốc </t>
  </si>
  <si>
    <t xml:space="preserve">Dương Gia </t>
  </si>
  <si>
    <t xml:space="preserve">Đoàn Ngọc Mai </t>
  </si>
  <si>
    <t>Cơ</t>
  </si>
  <si>
    <t xml:space="preserve">Nguyễn Đỗ Thành </t>
  </si>
  <si>
    <t xml:space="preserve">Trần Văn </t>
  </si>
  <si>
    <t>Dũng</t>
  </si>
  <si>
    <t xml:space="preserve">Nguyễn Ngọc Kỳ </t>
  </si>
  <si>
    <t xml:space="preserve">Lê Hoàng Phương </t>
  </si>
  <si>
    <t>Nguyễn Ngọc Khả</t>
  </si>
  <si>
    <t>Lê Hàn Khả</t>
  </si>
  <si>
    <t>Hiền</t>
  </si>
  <si>
    <t>Lê Quang</t>
  </si>
  <si>
    <t xml:space="preserve">Lê Đức </t>
  </si>
  <si>
    <t xml:space="preserve">Lưu Tuấn </t>
  </si>
  <si>
    <t xml:space="preserve">Huỳnh Thy </t>
  </si>
  <si>
    <t>Lê</t>
  </si>
  <si>
    <t xml:space="preserve">Nguyễn Trọng </t>
  </si>
  <si>
    <t>Nguyễn Hiếu Thiện</t>
  </si>
  <si>
    <t xml:space="preserve">Lê Nguyễn Duy </t>
  </si>
  <si>
    <t xml:space="preserve">Huỳnh Phú </t>
  </si>
  <si>
    <t>Quý</t>
  </si>
  <si>
    <t xml:space="preserve">Đặng Thanh </t>
  </si>
  <si>
    <t xml:space="preserve">Trần Nguyễn Anh </t>
  </si>
  <si>
    <t xml:space="preserve">Nguyễn Ngọc Nguyên </t>
  </si>
  <si>
    <t xml:space="preserve">Nguyễn Ngọc An </t>
  </si>
  <si>
    <t>Nguyễn Ngọc Uyên</t>
  </si>
  <si>
    <t xml:space="preserve">Lê Sa </t>
  </si>
  <si>
    <t>Tiến</t>
  </si>
  <si>
    <t xml:space="preserve">Huỳnh Đức </t>
  </si>
  <si>
    <t>Toàn</t>
  </si>
  <si>
    <t>Vũ</t>
  </si>
  <si>
    <t>Nguyễn Hồ Minh</t>
  </si>
  <si>
    <t xml:space="preserve">Dương Tuấn </t>
  </si>
  <si>
    <t xml:space="preserve">Lê </t>
  </si>
  <si>
    <t xml:space="preserve">Huỳnh Trung </t>
  </si>
  <si>
    <t xml:space="preserve">Nguyễn Tuấn </t>
  </si>
  <si>
    <t xml:space="preserve">Bùi Nguyễn Vy </t>
  </si>
  <si>
    <t>Trần Nguyễn Bảo</t>
  </si>
  <si>
    <t>Lê Nguyễn An</t>
  </si>
  <si>
    <t>Đặng Hà</t>
  </si>
  <si>
    <t>Ny</t>
  </si>
  <si>
    <t xml:space="preserve">Võ Thanh </t>
  </si>
  <si>
    <t xml:space="preserve">Bùi Trần Hoàng </t>
  </si>
  <si>
    <t xml:space="preserve">Lê Nguyễn Thiên </t>
  </si>
  <si>
    <t>Bùi Nguyễn Đan</t>
  </si>
  <si>
    <t>Phan Huỳnh Bảo</t>
  </si>
  <si>
    <t xml:space="preserve">Nguyễn Chí </t>
  </si>
  <si>
    <t>Nguyễn Trần Thanh</t>
  </si>
  <si>
    <t xml:space="preserve">Phan Trương Thanh </t>
  </si>
  <si>
    <t xml:space="preserve">Phạm Nam </t>
  </si>
  <si>
    <t xml:space="preserve">Nguyễn Ngọc Phương </t>
  </si>
  <si>
    <t>Uyên</t>
  </si>
  <si>
    <t xml:space="preserve">Đoàn Ngọc Nhã </t>
  </si>
  <si>
    <t xml:space="preserve">Nguyễn Hoàng Minh </t>
  </si>
  <si>
    <t>Vĩ</t>
  </si>
  <si>
    <t xml:space="preserve">Vũ Hảo Thịnh </t>
  </si>
  <si>
    <t>Vượng</t>
  </si>
  <si>
    <t xml:space="preserve">Phạm Lê Thảo </t>
  </si>
  <si>
    <t xml:space="preserve">Nguyễn Phan Thúy </t>
  </si>
  <si>
    <t>Đỗ Như</t>
  </si>
  <si>
    <t xml:space="preserve">Nguyễn Ngọc Như </t>
  </si>
  <si>
    <t xml:space="preserve">Đào Hải </t>
  </si>
  <si>
    <t xml:space="preserve">Phạm Tú </t>
  </si>
  <si>
    <t>Tăng Thiên</t>
  </si>
  <si>
    <t xml:space="preserve">Trương Khải </t>
  </si>
  <si>
    <t xml:space="preserve">Võ Ngọc Phương </t>
  </si>
  <si>
    <t xml:space="preserve">Nguyễn Diệp </t>
  </si>
  <si>
    <t>Khuê</t>
  </si>
  <si>
    <t xml:space="preserve">Lê Bích </t>
  </si>
  <si>
    <t xml:space="preserve">Trần Đan </t>
  </si>
  <si>
    <t>Đoàn Phúc</t>
  </si>
  <si>
    <t xml:space="preserve">Phan Ngọc Phương </t>
  </si>
  <si>
    <t xml:space="preserve">Nguyễn Ý An </t>
  </si>
  <si>
    <t xml:space="preserve">Phan Túc </t>
  </si>
  <si>
    <t>Bão</t>
  </si>
  <si>
    <t xml:space="preserve">Lê Nguyễn Bảo </t>
  </si>
  <si>
    <t>Chiêu</t>
  </si>
  <si>
    <t>Phan Khả</t>
  </si>
  <si>
    <t>Đoàn Công</t>
  </si>
  <si>
    <t>Hiếu</t>
  </si>
  <si>
    <t xml:space="preserve">Nguyễn Hồ Vân </t>
  </si>
  <si>
    <t xml:space="preserve">Nguyễn Trần Đăng </t>
  </si>
  <si>
    <t xml:space="preserve">Nguyễn Phạm Hoàng </t>
  </si>
  <si>
    <t xml:space="preserve">Nguyễn Vũ Quỳnh </t>
  </si>
  <si>
    <t xml:space="preserve">Trần Hoàng </t>
  </si>
  <si>
    <t xml:space="preserve">Huỳnh Tấn </t>
  </si>
  <si>
    <t>Mạnh</t>
  </si>
  <si>
    <t>Trịnh Huyền</t>
  </si>
  <si>
    <t>My</t>
  </si>
  <si>
    <t xml:space="preserve">Lê Anh </t>
  </si>
  <si>
    <t xml:space="preserve">Nguyễn Thị Huỳnh </t>
  </si>
  <si>
    <t xml:space="preserve">Huỳnh Ngọc Như </t>
  </si>
  <si>
    <t>Trinh</t>
  </si>
  <si>
    <t>Trường</t>
  </si>
  <si>
    <t xml:space="preserve">Nguyễn Anh </t>
  </si>
  <si>
    <t>Tuấn</t>
  </si>
  <si>
    <t>3. Phan Lê Trúc Hạ</t>
  </si>
  <si>
    <t xml:space="preserve"> 2. Nguyễn Thị Hồng Hoa</t>
  </si>
  <si>
    <t xml:space="preserve"> 2. Võ Thị Ngọc Thúy</t>
  </si>
  <si>
    <t xml:space="preserve"> 1. Đoàn Thị Dân Anh</t>
  </si>
  <si>
    <t>21/01/2022</t>
  </si>
  <si>
    <t>Bình thường</t>
  </si>
  <si>
    <t>10/01/2022</t>
  </si>
  <si>
    <t>06/01/2022</t>
  </si>
  <si>
    <t>30/01/2022</t>
  </si>
  <si>
    <t>05/07/2022</t>
  </si>
  <si>
    <t>20/02/2022</t>
  </si>
  <si>
    <t>16/03/2022</t>
  </si>
  <si>
    <t>03/12/2022</t>
  </si>
  <si>
    <t>Thừa cân</t>
  </si>
  <si>
    <t>15/03/2022</t>
  </si>
  <si>
    <t>28/08/2022</t>
  </si>
  <si>
    <t xml:space="preserve">Nguyễn Phan </t>
  </si>
  <si>
    <t>05/01/2021</t>
  </si>
  <si>
    <t>17/04/2021</t>
  </si>
  <si>
    <t>04/02/2021</t>
  </si>
  <si>
    <t>26/04/2021</t>
  </si>
  <si>
    <t>22/05/2021</t>
  </si>
  <si>
    <t>11'04/2021</t>
  </si>
  <si>
    <t>13/04/2021</t>
  </si>
  <si>
    <t>27/03/2021</t>
  </si>
  <si>
    <t>22/03/2021</t>
  </si>
  <si>
    <t>10/10/2021</t>
  </si>
  <si>
    <t>21/01/2021</t>
  </si>
  <si>
    <t>02/01/2021</t>
  </si>
  <si>
    <t>05/10/2021</t>
  </si>
  <si>
    <t>24/05/2021</t>
  </si>
  <si>
    <t>08/04/2021</t>
  </si>
  <si>
    <t>04/11/2021</t>
  </si>
  <si>
    <t>22/09/2021</t>
  </si>
  <si>
    <t>01/05/2021</t>
  </si>
  <si>
    <t xml:space="preserve">Vũ Gia </t>
  </si>
  <si>
    <t>20/08/2021</t>
  </si>
  <si>
    <t>26/03/2021</t>
  </si>
  <si>
    <t>16/10/2021</t>
  </si>
  <si>
    <t>13/03/2021</t>
  </si>
  <si>
    <t>12/10/2021</t>
  </si>
  <si>
    <t>22/06/2021</t>
  </si>
  <si>
    <t>18/03/2021</t>
  </si>
  <si>
    <t>Tổng cộng: 30</t>
  </si>
  <si>
    <t>29/6/2021</t>
  </si>
  <si>
    <t>SDD thấp còi</t>
  </si>
  <si>
    <t>09/10/2021</t>
  </si>
  <si>
    <t>15/10/2023</t>
  </si>
  <si>
    <t>Thừa Cân</t>
  </si>
  <si>
    <t>4/8/2021</t>
  </si>
  <si>
    <t>4/4/2021</t>
  </si>
  <si>
    <t>24/10/2021</t>
  </si>
  <si>
    <t>9/10/2021</t>
  </si>
  <si>
    <t>9/6/2021</t>
  </si>
  <si>
    <t>16/2/2021</t>
  </si>
  <si>
    <t>10/8/2021</t>
  </si>
  <si>
    <t>21/7/2021</t>
  </si>
  <si>
    <t>22/8/2021</t>
  </si>
  <si>
    <t>25/9/2021</t>
  </si>
  <si>
    <t>30/7/2021</t>
  </si>
  <si>
    <t>27/10/2021</t>
  </si>
  <si>
    <t>15/4/2021</t>
  </si>
  <si>
    <t>31/8/2021</t>
  </si>
  <si>
    <t>27/3/2021</t>
  </si>
  <si>
    <t>29/11/2021</t>
  </si>
  <si>
    <t>27/1/2021</t>
  </si>
  <si>
    <t>21/4/2021</t>
  </si>
  <si>
    <t>5/10/2021</t>
  </si>
  <si>
    <t>15/8/2021</t>
  </si>
  <si>
    <t>13/10/2021</t>
  </si>
  <si>
    <t>28/10/2021</t>
  </si>
  <si>
    <t>0%</t>
  </si>
  <si>
    <t>43</t>
  </si>
  <si>
    <t>Bình thường</t>
  </si>
  <si>
    <t>14,5</t>
  </si>
  <si>
    <t>96</t>
  </si>
  <si>
    <t>102</t>
  </si>
  <si>
    <t>15/10/2020</t>
  </si>
  <si>
    <t>97</t>
  </si>
  <si>
    <t>13,5</t>
  </si>
  <si>
    <t>17/9/2020</t>
  </si>
  <si>
    <t>101</t>
  </si>
  <si>
    <t>12,5</t>
  </si>
  <si>
    <t>17,8</t>
  </si>
  <si>
    <t>98</t>
  </si>
  <si>
    <t>44</t>
  </si>
  <si>
    <t>94</t>
  </si>
  <si>
    <t>93</t>
  </si>
  <si>
    <t>13/11/2020</t>
  </si>
  <si>
    <t>100</t>
  </si>
  <si>
    <t>20,5</t>
  </si>
  <si>
    <t>106</t>
  </si>
  <si>
    <t>12/10/2020</t>
  </si>
  <si>
    <t>12/12/2020</t>
  </si>
  <si>
    <t>15/12/2020</t>
  </si>
  <si>
    <t>100%</t>
  </si>
  <si>
    <t>4</t>
  </si>
  <si>
    <t>17,5</t>
  </si>
  <si>
    <t>21/06/2020</t>
  </si>
  <si>
    <t>27/04/2020</t>
  </si>
  <si>
    <t>06/03/2020</t>
  </si>
  <si>
    <t>23/06/2020</t>
  </si>
  <si>
    <t>28/01/2020</t>
  </si>
  <si>
    <t>03/12/2020</t>
  </si>
  <si>
    <t>13/01/2020</t>
  </si>
  <si>
    <t>17/08/2020</t>
  </si>
  <si>
    <t>07/11/2020</t>
  </si>
  <si>
    <t>12/11/2020</t>
  </si>
  <si>
    <t>22/12/2020</t>
  </si>
  <si>
    <t>05/07/2020</t>
  </si>
  <si>
    <t>20/10/2020</t>
  </si>
  <si>
    <t>04/12/2020</t>
  </si>
  <si>
    <t>31/05/2020</t>
  </si>
  <si>
    <t>08/06/2020</t>
  </si>
  <si>
    <t>02/12/2019</t>
  </si>
  <si>
    <t>18.2</t>
  </si>
  <si>
    <t>22/10/2019</t>
  </si>
  <si>
    <t>16/3/2019</t>
  </si>
  <si>
    <t>08/4/2019</t>
  </si>
  <si>
    <t>09/9/2019</t>
  </si>
  <si>
    <t>17/3/2019</t>
  </si>
  <si>
    <t>26/4/2019</t>
  </si>
  <si>
    <t>19/11/2019</t>
  </si>
  <si>
    <t>16.6</t>
  </si>
  <si>
    <t>16.5</t>
  </si>
  <si>
    <t>08/10/2019</t>
  </si>
  <si>
    <t>16/12/2019</t>
  </si>
  <si>
    <t>12/10/2018</t>
  </si>
  <si>
    <t>59</t>
  </si>
  <si>
    <t>112</t>
  </si>
  <si>
    <t>13/07/2018</t>
  </si>
  <si>
    <t>62</t>
  </si>
  <si>
    <t>116</t>
  </si>
  <si>
    <t>08/04/2018</t>
  </si>
  <si>
    <t>65</t>
  </si>
  <si>
    <t>107</t>
  </si>
  <si>
    <t>26/10/2018</t>
  </si>
  <si>
    <t>20/11/2018</t>
  </si>
  <si>
    <t>58</t>
  </si>
  <si>
    <t>113</t>
  </si>
  <si>
    <t>05/06/2018</t>
  </si>
  <si>
    <t>111</t>
  </si>
  <si>
    <t>22/05/2018</t>
  </si>
  <si>
    <t>64</t>
  </si>
  <si>
    <t>14.1</t>
  </si>
  <si>
    <t>03/05/2018</t>
  </si>
  <si>
    <t>17/11/2018</t>
  </si>
  <si>
    <t>06/01/2018</t>
  </si>
  <si>
    <t>68</t>
  </si>
  <si>
    <t>108</t>
  </si>
  <si>
    <t>08/9/2018</t>
  </si>
  <si>
    <t>114</t>
  </si>
  <si>
    <t>18.5</t>
  </si>
  <si>
    <t>14/5/2018</t>
  </si>
  <si>
    <t>103</t>
  </si>
  <si>
    <t>08/8/2018</t>
  </si>
  <si>
    <t>61</t>
  </si>
  <si>
    <t>08/05/2018</t>
  </si>
  <si>
    <t>120</t>
  </si>
  <si>
    <t>26/02/2018</t>
  </si>
  <si>
    <t>67</t>
  </si>
  <si>
    <t>12/09/2018</t>
  </si>
  <si>
    <t>105</t>
  </si>
  <si>
    <t>21/06/2018</t>
  </si>
  <si>
    <t>21/01/2018</t>
  </si>
  <si>
    <t>17.5</t>
  </si>
  <si>
    <t>27/07/2018</t>
  </si>
  <si>
    <t>13.9</t>
  </si>
  <si>
    <t>10/03/2018</t>
  </si>
  <si>
    <t>66</t>
  </si>
  <si>
    <t>29/11/2018</t>
  </si>
  <si>
    <t>104</t>
  </si>
  <si>
    <t>14/02/2018</t>
  </si>
  <si>
    <t>12.9</t>
  </si>
  <si>
    <t>13/05/2018</t>
  </si>
  <si>
    <t>27/01/2018</t>
  </si>
  <si>
    <t>30/07/2018</t>
  </si>
  <si>
    <t>07/10/2018</t>
  </si>
  <si>
    <t>16/09/2018</t>
  </si>
  <si>
    <t>05/01/2018</t>
  </si>
  <si>
    <t>21/07/2018</t>
  </si>
  <si>
    <t>17.1</t>
  </si>
  <si>
    <t>24/08/2018</t>
  </si>
  <si>
    <t>13/03/2018</t>
  </si>
  <si>
    <t>15.7</t>
  </si>
  <si>
    <t>12/7/2018</t>
  </si>
  <si>
    <t>20.5</t>
  </si>
  <si>
    <t>22/9/2018</t>
  </si>
  <si>
    <t>16/04/2018</t>
  </si>
  <si>
    <t>24/11/2018</t>
  </si>
  <si>
    <t>30/12/2018</t>
  </si>
  <si>
    <t>22/12/2018</t>
  </si>
  <si>
    <t>15.5</t>
  </si>
  <si>
    <t>18/11/2018</t>
  </si>
  <si>
    <t>10/11/2018</t>
  </si>
  <si>
    <t>22/8/2018</t>
  </si>
  <si>
    <t>17/04/2019</t>
  </si>
  <si>
    <t>53</t>
  </si>
  <si>
    <t>47</t>
  </si>
  <si>
    <t>Tram Phương</t>
  </si>
  <si>
    <t>15,5</t>
  </si>
  <si>
    <t>06/03/2019</t>
  </si>
  <si>
    <t>54</t>
  </si>
  <si>
    <t xml:space="preserve">Đoàn Thiên </t>
  </si>
  <si>
    <t>49</t>
  </si>
  <si>
    <t>14,2</t>
  </si>
  <si>
    <t xml:space="preserve">Võ Đình Khánh </t>
  </si>
  <si>
    <t>16,5</t>
  </si>
  <si>
    <t xml:space="preserve">Dương Hồng </t>
  </si>
  <si>
    <t>51</t>
  </si>
  <si>
    <t>18,5</t>
  </si>
  <si>
    <t>Võ Nhật</t>
  </si>
  <si>
    <t>Lê Mộc Thiên</t>
  </si>
  <si>
    <t>48</t>
  </si>
  <si>
    <t>Lê Hoà</t>
  </si>
  <si>
    <t>Lê Triều Phúc</t>
  </si>
  <si>
    <t>12/11/2019</t>
  </si>
  <si>
    <t>46</t>
  </si>
  <si>
    <t>Diệp Bảo</t>
  </si>
  <si>
    <t>45</t>
  </si>
  <si>
    <t>50</t>
  </si>
  <si>
    <t>110</t>
  </si>
  <si>
    <t>55</t>
  </si>
  <si>
    <t>109</t>
  </si>
  <si>
    <t>Nguyễn Đức</t>
  </si>
  <si>
    <t>16/10/2019</t>
  </si>
  <si>
    <t>Võ Hồng Ngọc</t>
  </si>
  <si>
    <t>Lâm Ngọc Phương</t>
  </si>
  <si>
    <t>Ngô Phúc</t>
  </si>
  <si>
    <t>52</t>
  </si>
  <si>
    <t>Nguyễn Xuân Cát</t>
  </si>
  <si>
    <t>56</t>
  </si>
  <si>
    <t>Trần Ngọc Minh</t>
  </si>
  <si>
    <t>Đoàn Chung</t>
  </si>
  <si>
    <t>Huỳnh Thiên</t>
  </si>
  <si>
    <t>Vương</t>
  </si>
  <si>
    <t>Trương Ngọc Khánh</t>
  </si>
  <si>
    <t xml:space="preserve">Trần Ngọc Như </t>
  </si>
  <si>
    <t xml:space="preserve">Võ Nguyễn Nhật </t>
  </si>
  <si>
    <t>17,2</t>
  </si>
  <si>
    <t>3</t>
  </si>
  <si>
    <t>Đoàn Nguyễn Minh</t>
  </si>
  <si>
    <t xml:space="preserve">                                                                                       Cần Giờ, ngày 18  tháng 9  năm 2023</t>
  </si>
  <si>
    <t>Người lập bảng</t>
  </si>
  <si>
    <t>Tỉ lệ 
dự cân
%</t>
  </si>
  <si>
    <t>Tỉ lệ 
%</t>
  </si>
  <si>
    <t>Cơm nát - Cháo</t>
  </si>
  <si>
    <t xml:space="preserve">       TRƯỜNG MẦM NON CẦN THẠNH</t>
  </si>
  <si>
    <t xml:space="preserve">                            Hiệu Trưởng </t>
  </si>
  <si>
    <t xml:space="preserve">                          UBND HUYỆN CẦN GIỜ</t>
  </si>
  <si>
    <t>Độc lập - Tự do - Hạnh Phúc</t>
  </si>
  <si>
    <t xml:space="preserve">                           Đoàn Thị Thủy</t>
  </si>
  <si>
    <t xml:space="preserve">                      Đoàn Thị Thủy</t>
  </si>
  <si>
    <t>3. Nguyễn Thị Tuyết</t>
  </si>
  <si>
    <t>PHÓ HIỆU TRƯỞNG</t>
  </si>
  <si>
    <t xml:space="preserve">                                                                                 </t>
  </si>
  <si>
    <t>Nguyễn Hồ Chí</t>
  </si>
  <si>
    <t xml:space="preserve"> 2. Nguyễn Thị Kim Oanh</t>
  </si>
  <si>
    <t>Lê Huỳnh Khánh</t>
  </si>
  <si>
    <t>20/03/2020</t>
  </si>
  <si>
    <t xml:space="preserve">                                          BẢN ĐÁNH GIÁ KẾT QUẢ CÂN ĐO LỚP MẦM 2 (3-4 tuổi)</t>
  </si>
  <si>
    <t>GIÁO VIÊN</t>
  </si>
  <si>
    <t xml:space="preserve">Nguyễn Hoàng Thiên </t>
  </si>
  <si>
    <t xml:space="preserve">Phan Ngọc Thanh </t>
  </si>
  <si>
    <t xml:space="preserve">Chỉ số BMI= Cân nặng (kg)/
(chiều cao)2
(m) </t>
  </si>
  <si>
    <t>BẢN ĐÁNH GIÁ KẾT QUẢ CÂN ĐO LỚP LÁ 2</t>
  </si>
  <si>
    <t>1. Diệp Thị Mộng Loan</t>
  </si>
  <si>
    <t xml:space="preserve">                                                                                    </t>
  </si>
  <si>
    <t>29/08/2020</t>
  </si>
  <si>
    <t>18/10/2020</t>
  </si>
  <si>
    <t>02/11/2012</t>
  </si>
  <si>
    <t xml:space="preserve">Phạm An </t>
  </si>
  <si>
    <t>16/8/2022</t>
  </si>
  <si>
    <t>06/10/2022</t>
  </si>
  <si>
    <t>Đoàn Đặng Mỹ</t>
  </si>
  <si>
    <t>14/11/2022</t>
  </si>
  <si>
    <t>Huỳnh Gia</t>
  </si>
  <si>
    <t>18/02/2023</t>
  </si>
  <si>
    <t>Tạ Huy</t>
  </si>
  <si>
    <t>Hoàng</t>
  </si>
  <si>
    <t>20/06/2023</t>
  </si>
  <si>
    <t xml:space="preserve">                            BẢN ĐÁNH GIÁ KẾT QUẢ CÂN ĐO NHÓM CHÁO - CƠM NÁT ( 18 - 24 THÁNG)</t>
  </si>
  <si>
    <t>Nguyễn Thành</t>
  </si>
  <si>
    <t>28/11/2021</t>
  </si>
  <si>
    <t>Nguyễn Minh</t>
  </si>
  <si>
    <t>24/9/2021</t>
  </si>
  <si>
    <t>Huỳnh Nguyễn Linh</t>
  </si>
  <si>
    <t>22/2/2021</t>
  </si>
  <si>
    <t>Đặng Hải</t>
  </si>
  <si>
    <t xml:space="preserve">Đăng </t>
  </si>
  <si>
    <t xml:space="preserve">Châu Gia </t>
  </si>
  <si>
    <t>03/9/2021</t>
  </si>
  <si>
    <t>13.5</t>
  </si>
  <si>
    <t xml:space="preserve">Nguyễn Bá </t>
  </si>
  <si>
    <t xml:space="preserve">Nguyễn Tịnh </t>
  </si>
  <si>
    <t xml:space="preserve">Nguyễn Trương Bảo </t>
  </si>
  <si>
    <t>01/10/2021</t>
  </si>
  <si>
    <t xml:space="preserve">Trương Tuyết </t>
  </si>
  <si>
    <t xml:space="preserve">Nhi </t>
  </si>
  <si>
    <t>03/8/2021</t>
  </si>
  <si>
    <t xml:space="preserve">Ngô Gia </t>
  </si>
  <si>
    <t xml:space="preserve">Trần Ngọc </t>
  </si>
  <si>
    <t xml:space="preserve">Nguyễn Kiên </t>
  </si>
  <si>
    <t xml:space="preserve">Trần Thiên </t>
  </si>
  <si>
    <t xml:space="preserve">Hồ Minh </t>
  </si>
  <si>
    <t xml:space="preserve">Nguyễn Cao Tâm </t>
  </si>
  <si>
    <t xml:space="preserve">                     BẢN ĐÁNH GIÁ KẾT QUẢ CÂN ĐO LỚP  MẦM 1</t>
  </si>
  <si>
    <t>18/02/2020</t>
  </si>
  <si>
    <t>15/06/2020</t>
  </si>
  <si>
    <t>15/08/2020</t>
  </si>
  <si>
    <t>02/02/2020</t>
  </si>
  <si>
    <t>11/06/2020</t>
  </si>
  <si>
    <t>21/07/2020</t>
  </si>
  <si>
    <t>05/06/2020</t>
  </si>
  <si>
    <t>Võ Nguyễn Tuấn</t>
  </si>
  <si>
    <t>7/04/2020</t>
  </si>
  <si>
    <t>22/02/2020</t>
  </si>
  <si>
    <t>18,2</t>
  </si>
  <si>
    <t>06/02/2020</t>
  </si>
  <si>
    <t>02/12/2020</t>
  </si>
  <si>
    <t>11,7</t>
  </si>
  <si>
    <t>01/07/2020</t>
  </si>
  <si>
    <t>10/09/2020</t>
  </si>
  <si>
    <t>02/07/2020</t>
  </si>
  <si>
    <t>04/10/2020</t>
  </si>
  <si>
    <t>09/07/2020</t>
  </si>
  <si>
    <t>92</t>
  </si>
  <si>
    <t>08/12/2020</t>
  </si>
  <si>
    <t>04/08/2020</t>
  </si>
  <si>
    <t xml:space="preserve">
'18/04/2020</t>
  </si>
  <si>
    <t xml:space="preserve">
'25/05/2020</t>
  </si>
  <si>
    <t>23/04/2020</t>
  </si>
  <si>
    <t>19/04/2020</t>
  </si>
  <si>
    <t>18/03/2020</t>
  </si>
  <si>
    <t>Tạ Thùy</t>
  </si>
  <si>
    <t>07/03/2020</t>
  </si>
  <si>
    <t>Đoàn Hoàng</t>
  </si>
  <si>
    <t>Gia</t>
  </si>
  <si>
    <t>04/02/2020</t>
  </si>
  <si>
    <t>Trầm Minh</t>
  </si>
  <si>
    <t>27/06/2023</t>
  </si>
  <si>
    <t>100/%</t>
  </si>
  <si>
    <t>Tổng cộng: 33</t>
  </si>
  <si>
    <t>20/09/2020</t>
  </si>
  <si>
    <t>13,2</t>
  </si>
  <si>
    <t xml:space="preserve">Bình thường </t>
  </si>
  <si>
    <t xml:space="preserve">Dương Nguyễn Trâm </t>
  </si>
  <si>
    <t>Đào Ngọc Lan</t>
  </si>
  <si>
    <t>09/01/2020</t>
  </si>
  <si>
    <t xml:space="preserve">Huỳnh Phúc </t>
  </si>
  <si>
    <t>22/05/2020</t>
  </si>
  <si>
    <t>21,5</t>
  </si>
  <si>
    <t>27/12/2020</t>
  </si>
  <si>
    <t>12/09/2020</t>
  </si>
  <si>
    <t>13,6</t>
  </si>
  <si>
    <t>06/07/2020</t>
  </si>
  <si>
    <t>16,3</t>
  </si>
  <si>
    <t>29/11/2020</t>
  </si>
  <si>
    <t>05/10/2020</t>
  </si>
  <si>
    <t>01/02/2020</t>
  </si>
  <si>
    <t>Lâm Gia</t>
  </si>
  <si>
    <t>10/11/2020</t>
  </si>
  <si>
    <t>Kỳ</t>
  </si>
  <si>
    <t>30/07/2020</t>
  </si>
  <si>
    <r>
      <rPr>
        <sz val="12"/>
        <color rgb="FF000000"/>
        <rFont val="Times New Roman"/>
        <family val="1"/>
      </rPr>
      <t>Bình thường</t>
    </r>
    <r>
      <rPr>
        <b/>
        <sz val="12"/>
        <color rgb="FF000000"/>
        <rFont val="Times New Roman"/>
        <family val="1"/>
      </rPr>
      <t xml:space="preserve"> </t>
    </r>
  </si>
  <si>
    <t>Nguyễn Hoàng Kỳ</t>
  </si>
  <si>
    <t>Nguyễn Đức Quốc</t>
  </si>
  <si>
    <t xml:space="preserve">Nguyễn Quốc Minh </t>
  </si>
  <si>
    <t xml:space="preserve">Phan Nguyễn Khánh </t>
  </si>
  <si>
    <t xml:space="preserve">BẢN ĐÁNH GIÁ KẾT QUẢ CÂN ĐO  LỚP CHỐI 1 </t>
  </si>
  <si>
    <t>TỔNG CỘNG: 40</t>
  </si>
  <si>
    <t>Tổng cộng: 40</t>
  </si>
  <si>
    <t>16,6</t>
  </si>
  <si>
    <t>57</t>
  </si>
  <si>
    <t>17,6</t>
  </si>
  <si>
    <t>25,5</t>
  </si>
  <si>
    <t>20,2</t>
  </si>
  <si>
    <t>18,6</t>
  </si>
  <si>
    <t>20%</t>
  </si>
  <si>
    <t>1</t>
  </si>
  <si>
    <t>22.8</t>
  </si>
  <si>
    <t>Lĩnh</t>
  </si>
  <si>
    <t>23/12/2019</t>
  </si>
  <si>
    <t>34.5</t>
  </si>
  <si>
    <t>88.2%</t>
  </si>
  <si>
    <t>5.9%</t>
  </si>
  <si>
    <t>Nguyễn Huỳnh Trâm</t>
  </si>
  <si>
    <t>28/9/2018</t>
  </si>
  <si>
    <t>16/07/2018</t>
  </si>
  <si>
    <t>08/12/2018</t>
  </si>
  <si>
    <t>20/02/2018</t>
  </si>
  <si>
    <t>17/01/2018</t>
  </si>
  <si>
    <t>21/6/2018</t>
  </si>
  <si>
    <t>9/06/2018</t>
  </si>
  <si>
    <t>19.6</t>
  </si>
  <si>
    <t>18/04/2018</t>
  </si>
  <si>
    <t>19.4</t>
  </si>
  <si>
    <t>24/04/2018</t>
  </si>
  <si>
    <t>25/04/2018</t>
  </si>
  <si>
    <t>20/08/2018</t>
  </si>
  <si>
    <t>14/05/2018</t>
  </si>
  <si>
    <t>04/04/2018</t>
  </si>
  <si>
    <t>53.3%</t>
  </si>
  <si>
    <t>26.7%</t>
  </si>
  <si>
    <t xml:space="preserve">                     BẢN ĐÁNH GIÁ KẾT QUẢ CÂN ĐO  LỚP LÁ 1</t>
  </si>
  <si>
    <t>25/12/2018</t>
  </si>
  <si>
    <t>15/7/2018</t>
  </si>
  <si>
    <t>30/05/2018</t>
  </si>
  <si>
    <t>18/12/2018</t>
  </si>
  <si>
    <t>16/08/2018</t>
  </si>
  <si>
    <t>16/05/2018</t>
  </si>
  <si>
    <t>28/8/2018</t>
  </si>
  <si>
    <t>27/02/2018</t>
  </si>
  <si>
    <t>15/03/2018</t>
  </si>
  <si>
    <t>27/08/2018</t>
  </si>
  <si>
    <t>10/12/2018</t>
  </si>
  <si>
    <t>07/11/2018</t>
  </si>
  <si>
    <t>23/06/2018</t>
  </si>
  <si>
    <t>20/12/2018</t>
  </si>
  <si>
    <t>01/03/2018</t>
  </si>
  <si>
    <t>28/11/2018</t>
  </si>
  <si>
    <t>01/11/2018</t>
  </si>
  <si>
    <t>09/07/2018</t>
  </si>
  <si>
    <t>10/10/2018</t>
  </si>
  <si>
    <t>13/08/2018</t>
  </si>
  <si>
    <t>27/09/2018</t>
  </si>
  <si>
    <t>03/10/2018</t>
  </si>
  <si>
    <t>24/07/2018</t>
  </si>
  <si>
    <t>19/01/2018</t>
  </si>
  <si>
    <t>19/06/2018</t>
  </si>
  <si>
    <t>18/03/2028</t>
  </si>
  <si>
    <t>BẢN ĐÁNH GIÁ KẾT QUẢ CÂN ĐO  LỚP LÁ 3</t>
  </si>
  <si>
    <t>119</t>
  </si>
  <si>
    <t>127</t>
  </si>
  <si>
    <t>71</t>
  </si>
  <si>
    <t>122</t>
  </si>
  <si>
    <t>70</t>
  </si>
  <si>
    <t>13.1</t>
  </si>
  <si>
    <t>69</t>
  </si>
  <si>
    <t>18.1</t>
  </si>
  <si>
    <t>16.4</t>
  </si>
  <si>
    <t>121</t>
  </si>
  <si>
    <t>Đoàn Gia</t>
  </si>
  <si>
    <t>04/11/2018</t>
  </si>
  <si>
    <t>BÁO CÁO SỐ LIỆU CHĂM SÓC TRẺ SUY DINH DƯỠNG - THỪA CÂN BÉO PHÌ CÁC LỨA TUỔI</t>
  </si>
  <si>
    <t>THÁNG 12/2023</t>
  </si>
  <si>
    <t xml:space="preserve">Toàn trường </t>
  </si>
  <si>
    <t>Đầu
 ra</t>
  </si>
  <si>
    <t>Tỷ lệ đầu ra</t>
  </si>
  <si>
    <t xml:space="preserve"> 66.7%</t>
  </si>
  <si>
    <t>71.4%</t>
  </si>
  <si>
    <t>80%</t>
  </si>
  <si>
    <t>33.3%</t>
  </si>
  <si>
    <t>78.9%</t>
  </si>
  <si>
    <t>133.3 % 
( tăng 1)</t>
  </si>
  <si>
    <t>150.0 %
( tăng 1)</t>
  </si>
  <si>
    <t xml:space="preserve"> 94.6%</t>
  </si>
  <si>
    <t>72.7%</t>
  </si>
  <si>
    <t>50%</t>
  </si>
  <si>
    <t>84.2%</t>
  </si>
  <si>
    <t>Tỷ lệ giảm</t>
  </si>
  <si>
    <t>28.6%</t>
  </si>
  <si>
    <t>66.7%</t>
  </si>
  <si>
    <t>21.1%</t>
  </si>
  <si>
    <t xml:space="preserve"> 5.4% 
 </t>
  </si>
  <si>
    <t>27.3%</t>
  </si>
  <si>
    <t>15.8%</t>
  </si>
  <si>
    <t xml:space="preserve">                                                 Nguyễn Thị Hoàng Bích Thắm</t>
  </si>
  <si>
    <t xml:space="preserve">                  Nguyễn Thị Hoàng Bích Thắm</t>
  </si>
  <si>
    <t xml:space="preserve">                 Nguyễn Thị Hoàng Bích Thắm</t>
  </si>
  <si>
    <t>Nguyễn Thị Hoàng Bích Thắm</t>
  </si>
  <si>
    <t xml:space="preserve">                                   Đoàn Thị Thủy</t>
  </si>
  <si>
    <t xml:space="preserve"> 2. Nguyễn Ngọc Ngân</t>
  </si>
  <si>
    <t xml:space="preserve">                                                                                             THÁNG 03/ 2024 </t>
  </si>
  <si>
    <t>11.2</t>
  </si>
  <si>
    <t>10.4</t>
  </si>
  <si>
    <t>10.9</t>
  </si>
  <si>
    <t>8.7</t>
  </si>
  <si>
    <t>10.8</t>
  </si>
  <si>
    <t>Dương Thiện</t>
  </si>
  <si>
    <t>03/8/2022</t>
  </si>
  <si>
    <t>10.6</t>
  </si>
  <si>
    <t>Nguyễn Hoàng</t>
  </si>
  <si>
    <t xml:space="preserve"> Quân</t>
  </si>
  <si>
    <t>08/6/2022</t>
  </si>
  <si>
    <t>Nguyễn Quốc</t>
  </si>
  <si>
    <t>Đại</t>
  </si>
  <si>
    <t>18/8/2022</t>
  </si>
  <si>
    <t>11.5</t>
  </si>
  <si>
    <t xml:space="preserve">Nguyễn Thiên </t>
  </si>
  <si>
    <t>16/01/2023</t>
  </si>
  <si>
    <t>10.0</t>
  </si>
  <si>
    <t>Lương Thanh</t>
  </si>
  <si>
    <t>22/8/2022</t>
  </si>
  <si>
    <t>13.4</t>
  </si>
  <si>
    <t>Nguyễn Khánh</t>
  </si>
  <si>
    <t>12/11/2022</t>
  </si>
  <si>
    <t>7.5</t>
  </si>
  <si>
    <t>Đoàn Như</t>
  </si>
  <si>
    <t>05/03/2023</t>
  </si>
  <si>
    <t>9.6</t>
  </si>
  <si>
    <t>Cao Lê Phương</t>
  </si>
  <si>
    <t>06/12/2023</t>
  </si>
  <si>
    <t>Nguyễn Tuấn</t>
  </si>
  <si>
    <t>11/03/2023</t>
  </si>
  <si>
    <t>TỔNG CỘNG: 25</t>
  </si>
  <si>
    <t>Tổng cộng: 25</t>
  </si>
  <si>
    <t>96%</t>
  </si>
  <si>
    <t>Cần Giờ, ngày  16 tháng  03  năm 2024</t>
  </si>
  <si>
    <t xml:space="preserve">                                                                                                    THÁNG 03/ 2024 </t>
  </si>
  <si>
    <t>17/9/2021</t>
  </si>
  <si>
    <t xml:space="preserve">Huỳnh Nhật </t>
  </si>
  <si>
    <t>28/7/2021</t>
  </si>
  <si>
    <t>Lê Bá</t>
  </si>
  <si>
    <t>21/10/2021</t>
  </si>
  <si>
    <t>Đỗ Huỳnh An</t>
  </si>
  <si>
    <t xml:space="preserve"> Nhiên</t>
  </si>
  <si>
    <t>Tổng cộng: 32</t>
  </si>
  <si>
    <t xml:space="preserve">                               Cần Giờ, ngày 16 tháng  03 năm 2024</t>
  </si>
  <si>
    <t>11,4</t>
  </si>
  <si>
    <t>15,8</t>
  </si>
  <si>
    <t>15,2</t>
  </si>
  <si>
    <t>23,2</t>
  </si>
  <si>
    <t>12,4</t>
  </si>
  <si>
    <t>11,6</t>
  </si>
  <si>
    <t>15,6</t>
  </si>
  <si>
    <t>10,1</t>
  </si>
  <si>
    <t>14,6</t>
  </si>
  <si>
    <t>12,8</t>
  </si>
  <si>
    <t>14,1</t>
  </si>
  <si>
    <t>Huỳnh Hoàng Anh</t>
  </si>
  <si>
    <t>28/12/2021</t>
  </si>
  <si>
    <t xml:space="preserve">Phạm Phương </t>
  </si>
  <si>
    <t>31/122021</t>
  </si>
  <si>
    <t>10,5</t>
  </si>
  <si>
    <t>13,8</t>
  </si>
  <si>
    <t>3.0%</t>
  </si>
  <si>
    <t>Cần Giờ, ngày  16 tháng  03 năm 2024</t>
  </si>
  <si>
    <t xml:space="preserve">                                                                                                                THÁNG 03 / 2024</t>
  </si>
  <si>
    <t>14,7</t>
  </si>
  <si>
    <t>Lê Quỳnh Trọng</t>
  </si>
  <si>
    <t>Đạt</t>
  </si>
  <si>
    <t>95</t>
  </si>
  <si>
    <t>15,7</t>
  </si>
  <si>
    <t>18,7</t>
  </si>
  <si>
    <t>16,2</t>
  </si>
  <si>
    <t>19,4</t>
  </si>
  <si>
    <t>19,3</t>
  </si>
  <si>
    <t>97%</t>
  </si>
  <si>
    <t>3%</t>
  </si>
  <si>
    <t xml:space="preserve">                                                                       THÁNG 03/ 2024</t>
  </si>
  <si>
    <t>28,5</t>
  </si>
  <si>
    <t>18,1</t>
  </si>
  <si>
    <t>21,7</t>
  </si>
  <si>
    <t>23,6</t>
  </si>
  <si>
    <t>25,7</t>
  </si>
  <si>
    <t xml:space="preserve">Hồ Nguyễn Cát </t>
  </si>
  <si>
    <t>11,5</t>
  </si>
  <si>
    <t>12,3</t>
  </si>
  <si>
    <t>Trí</t>
  </si>
  <si>
    <r>
      <rPr>
        <sz val="12"/>
        <color rgb="FF000000"/>
        <rFont val="Times New Roman"/>
        <family val="1"/>
      </rPr>
      <t xml:space="preserve">Bình thường </t>
    </r>
    <r>
      <rPr>
        <b/>
        <sz val="12"/>
        <color rgb="FF000000"/>
        <rFont val="Times New Roman"/>
        <family val="1"/>
      </rPr>
      <t xml:space="preserve">                     </t>
    </r>
  </si>
  <si>
    <t>TỔNG CỘNG: 34</t>
  </si>
  <si>
    <t>79.4%</t>
  </si>
  <si>
    <t>8.8%</t>
  </si>
  <si>
    <t>11,8%</t>
  </si>
  <si>
    <t>Cần Giờ, ngày 16 tháng 03  năm 2024</t>
  </si>
  <si>
    <t xml:space="preserve">THÁNG 03/2024 </t>
  </si>
  <si>
    <t>13,9</t>
  </si>
  <si>
    <t>14,9</t>
  </si>
  <si>
    <t>60</t>
  </si>
  <si>
    <t>23,1</t>
  </si>
  <si>
    <t>26',3</t>
  </si>
  <si>
    <t>20,1</t>
  </si>
  <si>
    <t>27,2</t>
  </si>
  <si>
    <t>26,4</t>
  </si>
  <si>
    <t>18,8</t>
  </si>
  <si>
    <t>26,3</t>
  </si>
  <si>
    <t>9/8/2019</t>
  </si>
  <si>
    <t>7/6/2019</t>
  </si>
  <si>
    <t>19,2</t>
  </si>
  <si>
    <t>13/9/2019</t>
  </si>
  <si>
    <t xml:space="preserve">Nguyễn Nguyễn Ánh </t>
  </si>
  <si>
    <t>10/4/2019</t>
  </si>
  <si>
    <t>24/9/2019</t>
  </si>
  <si>
    <t>30/3/2019</t>
  </si>
  <si>
    <t>15/7/2019</t>
  </si>
  <si>
    <t>14/2/2019</t>
  </si>
  <si>
    <t>18,3</t>
  </si>
  <si>
    <t>10/7/2019</t>
  </si>
  <si>
    <t>17,7</t>
  </si>
  <si>
    <t>22/8/2019</t>
  </si>
  <si>
    <t>6/5/2019</t>
  </si>
  <si>
    <t>4/10/2019</t>
  </si>
  <si>
    <t>7/1/2019</t>
  </si>
  <si>
    <t>21,2</t>
  </si>
  <si>
    <t>13/7/2019</t>
  </si>
  <si>
    <t>22/3/2019</t>
  </si>
  <si>
    <t>19,6</t>
  </si>
  <si>
    <t>1/6/2019</t>
  </si>
  <si>
    <t>22,7</t>
  </si>
  <si>
    <t>23,3</t>
  </si>
  <si>
    <t>SDD Thể còi</t>
  </si>
  <si>
    <t>13%</t>
  </si>
  <si>
    <t>8%</t>
  </si>
  <si>
    <t xml:space="preserve">          Cần Giờ, ngày 16  tháng 03  năm 2024</t>
  </si>
  <si>
    <t xml:space="preserve">THÁNG 03/ 2024 </t>
  </si>
  <si>
    <t>14.8</t>
  </si>
  <si>
    <t>21.5</t>
  </si>
  <si>
    <t>14.4</t>
  </si>
  <si>
    <t xml:space="preserve">Lê Hồng </t>
  </si>
  <si>
    <t>05/08/2019</t>
  </si>
  <si>
    <t xml:space="preserve">Đoàn Thống </t>
  </si>
  <si>
    <t>Nguyễn Bùi Đăng</t>
  </si>
  <si>
    <t>4/5/2019</t>
  </si>
  <si>
    <t>Nguyễn Ngọc Quỳnh</t>
  </si>
  <si>
    <t>Cần Giờ, ngày 16  tháng 03 năm 2024</t>
  </si>
  <si>
    <t xml:space="preserve">                                                 THÁNG 03/ 2024 </t>
  </si>
  <si>
    <t>19.3</t>
  </si>
  <si>
    <t>17.3</t>
  </si>
  <si>
    <t>28.8</t>
  </si>
  <si>
    <t>13.8</t>
  </si>
  <si>
    <t>30.2</t>
  </si>
  <si>
    <t>20.2</t>
  </si>
  <si>
    <t>18.7</t>
  </si>
  <si>
    <t>21.1</t>
  </si>
  <si>
    <t>Cần Giờ, ngày 16  tháng 03  năm 2024</t>
  </si>
  <si>
    <t xml:space="preserve"> 2. Võ Thị Đẹp</t>
  </si>
  <si>
    <t xml:space="preserve">                                                                                THÁNG 03/2024</t>
  </si>
  <si>
    <t>Cần Giờ, ngày 16  tháng  03  năm 2024</t>
  </si>
  <si>
    <t>19,7</t>
  </si>
  <si>
    <t>25,3</t>
  </si>
  <si>
    <t>29,5</t>
  </si>
  <si>
    <t>26,5</t>
  </si>
  <si>
    <t>33,5</t>
  </si>
  <si>
    <t>27,5</t>
  </si>
  <si>
    <t>13,4</t>
  </si>
  <si>
    <t>31,5</t>
  </si>
  <si>
    <t>14,4</t>
  </si>
  <si>
    <t>32,7</t>
  </si>
  <si>
    <t>21,6</t>
  </si>
  <si>
    <t>30,3</t>
  </si>
  <si>
    <t>20,7</t>
  </si>
  <si>
    <t>16,8</t>
  </si>
  <si>
    <t>27,3</t>
  </si>
  <si>
    <t>21,1</t>
  </si>
  <si>
    <t>16,7</t>
  </si>
  <si>
    <t>62,5%</t>
  </si>
  <si>
    <t>15,6%</t>
  </si>
  <si>
    <t>21,9%</t>
  </si>
  <si>
    <t xml:space="preserve">                                                                                   THÁNG 03/2024</t>
  </si>
  <si>
    <t>19.7</t>
  </si>
  <si>
    <t>23.8</t>
  </si>
  <si>
    <t>30,9</t>
  </si>
  <si>
    <t>21,8</t>
  </si>
  <si>
    <t>15.6</t>
  </si>
  <si>
    <t>13.3</t>
  </si>
  <si>
    <t>14.3</t>
  </si>
  <si>
    <t>14.9</t>
  </si>
  <si>
    <t>74</t>
  </si>
  <si>
    <t>16.3</t>
  </si>
  <si>
    <t>13.7</t>
  </si>
  <si>
    <t>24,8</t>
  </si>
  <si>
    <t>117</t>
  </si>
  <si>
    <t>123</t>
  </si>
  <si>
    <t>73</t>
  </si>
  <si>
    <t>23.2</t>
  </si>
  <si>
    <t>15.3</t>
  </si>
  <si>
    <t>28,3</t>
  </si>
  <si>
    <t>129</t>
  </si>
  <si>
    <t>18.9</t>
  </si>
  <si>
    <t>72</t>
  </si>
  <si>
    <t>17,4</t>
  </si>
  <si>
    <t>20.8</t>
  </si>
  <si>
    <t>24,2</t>
  </si>
  <si>
    <t>19.2</t>
  </si>
  <si>
    <t>20.3</t>
  </si>
  <si>
    <t xml:space="preserve">                                  Đoàn Thị Thủy</t>
  </si>
  <si>
    <t xml:space="preserve">         THỐNG KÊ CÂN ĐO THÁNG 3/2024 </t>
  </si>
  <si>
    <t>Cần Giờ, ngày 20 tháng 03 năm 2024</t>
  </si>
  <si>
    <t xml:space="preserve">            Số: 61 /BC-MNCT</t>
  </si>
  <si>
    <t xml:space="preserve">                  Số: 62/BC-MNCT</t>
  </si>
  <si>
    <t>Cần Giờ, ngày 20 tháng 3 năm 2024</t>
  </si>
  <si>
    <t>THÁNG 3/ 2024</t>
  </si>
  <si>
    <t xml:space="preserve">   THÁNG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</si>
</sst>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0.0"/>
    <numFmt numFmtId="168" formatCode="#,##0.0"/>
    <numFmt numFmtId="169" formatCode="0.00_ "/>
    <numFmt numFmtId="170" formatCode="#,##0.00_ "/>
  </numFmts>
  <fonts count="7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2"/>
      <name val="Times New Roman"/>
      <family val="1"/>
    </font>
    <font>
      <sz val="10"/>
      <name val="VNI-Times"/>
      <family val="2"/>
    </font>
    <font>
      <sz val="10"/>
      <name val="VNI-Times"/>
    </font>
    <font>
      <sz val="10"/>
      <name val="Arial"/>
      <family val="2"/>
      <charset val="163"/>
    </font>
    <font>
      <sz val="12"/>
      <name val="Times New Roman"/>
      <family val="1"/>
    </font>
    <font>
      <sz val="10"/>
      <color indexed="8"/>
      <name val="Arial"/>
      <family val="2"/>
      <charset val="16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name val="Cambria"/>
      <family val="1"/>
      <charset val="163"/>
      <scheme val="maj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u/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theme="1"/>
      <name val="Times New Roman"/>
      <family val="1"/>
      <charset val="163"/>
    </font>
    <font>
      <sz val="12"/>
      <color rgb="FFFF0000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0"/>
      <name val="Times New Roman"/>
      <family val="1"/>
      <charset val="163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2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3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charset val="163"/>
    </font>
    <font>
      <sz val="12.5"/>
      <color rgb="FF000000"/>
      <name val="Times New Roman"/>
      <family val="1"/>
    </font>
    <font>
      <sz val="12.5"/>
      <color rgb="FF000000"/>
      <name val="Calibri"/>
      <family val="2"/>
      <charset val="163"/>
    </font>
    <font>
      <sz val="12"/>
      <color rgb="FF00B050"/>
      <name val="Times New Roman"/>
      <family val="1"/>
    </font>
    <font>
      <sz val="11"/>
      <color theme="1"/>
      <name val="Calibri"/>
      <family val="2"/>
      <charset val="163"/>
    </font>
    <font>
      <b/>
      <sz val="8"/>
      <color rgb="FFFF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rgb="FFFF7C80"/>
        <bgColor rgb="FFE5B8B7"/>
      </patternFill>
    </fill>
    <fill>
      <patternFill patternType="solid">
        <fgColor rgb="FFFFFF99"/>
        <bgColor rgb="FFC2D69B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FFCC99"/>
      </patternFill>
    </fill>
    <fill>
      <patternFill patternType="solid">
        <fgColor rgb="FFB8CCE4"/>
        <bgColor rgb="FF99CCFF"/>
      </patternFill>
    </fill>
    <fill>
      <patternFill patternType="solid">
        <fgColor rgb="FFB8CCE4"/>
        <bgColor rgb="FF000000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CCC0DA"/>
        <bgColor rgb="FFFFFF99"/>
      </patternFill>
    </fill>
    <fill>
      <patternFill patternType="solid">
        <fgColor rgb="FFCCC0DA"/>
        <bgColor rgb="FF000000"/>
      </patternFill>
    </fill>
    <fill>
      <patternFill patternType="solid">
        <fgColor rgb="FFFF7C80"/>
        <bgColor rgb="FFFF8080"/>
      </patternFill>
    </fill>
    <fill>
      <patternFill patternType="solid">
        <fgColor rgb="FFFF7C8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B8CCE4"/>
        <bgColor rgb="FFB6DDE8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3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0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9" fontId="1" fillId="0" borderId="0" applyFont="0" applyFill="0" applyBorder="0" applyAlignment="0" applyProtection="0"/>
  </cellStyleXfs>
  <cellXfs count="1118">
    <xf numFmtId="0" fontId="0" fillId="0" borderId="0" xfId="0"/>
    <xf numFmtId="0" fontId="0" fillId="0" borderId="0" xfId="0"/>
    <xf numFmtId="0" fontId="17" fillId="0" borderId="0" xfId="0" applyFont="1"/>
    <xf numFmtId="0" fontId="13" fillId="0" borderId="0" xfId="0" applyFont="1"/>
    <xf numFmtId="0" fontId="17" fillId="2" borderId="0" xfId="0" applyFont="1" applyFill="1"/>
    <xf numFmtId="0" fontId="18" fillId="0" borderId="0" xfId="0" applyFont="1"/>
    <xf numFmtId="0" fontId="15" fillId="0" borderId="0" xfId="0" applyFont="1"/>
    <xf numFmtId="0" fontId="2" fillId="0" borderId="0" xfId="32"/>
    <xf numFmtId="10" fontId="4" fillId="0" borderId="0" xfId="116" applyNumberFormat="1" applyFont="1" applyFill="1" applyBorder="1" applyAlignment="1">
      <alignment horizontal="center" vertical="center"/>
    </xf>
    <xf numFmtId="0" fontId="32" fillId="0" borderId="0" xfId="81" applyFont="1"/>
    <xf numFmtId="0" fontId="33" fillId="0" borderId="0" xfId="32" applyFont="1"/>
    <xf numFmtId="0" fontId="10" fillId="0" borderId="0" xfId="81"/>
    <xf numFmtId="0" fontId="23" fillId="0" borderId="6" xfId="49" applyFont="1" applyBorder="1" applyAlignment="1">
      <alignment horizontal="center" wrapText="1"/>
    </xf>
    <xf numFmtId="0" fontId="31" fillId="0" borderId="3" xfId="49" applyFont="1" applyBorder="1" applyAlignment="1">
      <alignment horizontal="center"/>
    </xf>
    <xf numFmtId="0" fontId="36" fillId="0" borderId="3" xfId="81" applyFont="1" applyBorder="1" applyAlignment="1">
      <alignment horizontal="center" vertical="center" wrapText="1"/>
    </xf>
    <xf numFmtId="0" fontId="17" fillId="0" borderId="3" xfId="81" applyFont="1" applyBorder="1" applyAlignment="1">
      <alignment horizontal="center" vertical="center"/>
    </xf>
    <xf numFmtId="0" fontId="31" fillId="0" borderId="3" xfId="81" applyFont="1" applyBorder="1" applyAlignment="1">
      <alignment horizontal="center" vertical="center" wrapText="1"/>
    </xf>
    <xf numFmtId="0" fontId="17" fillId="0" borderId="3" xfId="81" applyFont="1" applyBorder="1" applyAlignment="1">
      <alignment vertical="center"/>
    </xf>
    <xf numFmtId="0" fontId="18" fillId="0" borderId="0" xfId="81" applyFont="1"/>
    <xf numFmtId="0" fontId="20" fillId="0" borderId="0" xfId="81" applyFont="1"/>
    <xf numFmtId="0" fontId="31" fillId="0" borderId="0" xfId="81" applyFont="1"/>
    <xf numFmtId="0" fontId="36" fillId="0" borderId="3" xfId="81" applyFont="1" applyBorder="1" applyAlignment="1">
      <alignment horizontal="center" vertical="center"/>
    </xf>
    <xf numFmtId="1" fontId="29" fillId="0" borderId="3" xfId="116" applyNumberFormat="1" applyFont="1" applyFill="1" applyBorder="1" applyAlignment="1">
      <alignment horizontal="center"/>
    </xf>
    <xf numFmtId="14" fontId="18" fillId="0" borderId="3" xfId="32" quotePrefix="1" applyNumberFormat="1" applyFont="1" applyBorder="1" applyAlignment="1">
      <alignment horizontal="center"/>
    </xf>
    <xf numFmtId="0" fontId="18" fillId="0" borderId="3" xfId="77" applyFont="1" applyBorder="1" applyAlignment="1">
      <alignment horizontal="center"/>
    </xf>
    <xf numFmtId="0" fontId="14" fillId="0" borderId="0" xfId="0" applyFont="1"/>
    <xf numFmtId="14" fontId="13" fillId="0" borderId="3" xfId="32" quotePrefix="1" applyNumberFormat="1" applyFont="1" applyBorder="1" applyAlignment="1">
      <alignment horizontal="center"/>
    </xf>
    <xf numFmtId="0" fontId="39" fillId="0" borderId="0" xfId="0" applyFont="1"/>
    <xf numFmtId="0" fontId="4" fillId="0" borderId="0" xfId="32" applyFont="1"/>
    <xf numFmtId="0" fontId="22" fillId="0" borderId="0" xfId="32" applyFont="1"/>
    <xf numFmtId="0" fontId="18" fillId="0" borderId="3" xfId="77" quotePrefix="1" applyFont="1" applyBorder="1" applyAlignment="1">
      <alignment horizontal="center"/>
    </xf>
    <xf numFmtId="0" fontId="4" fillId="0" borderId="0" xfId="77" applyFont="1"/>
    <xf numFmtId="0" fontId="20" fillId="0" borderId="0" xfId="81" applyFont="1" applyAlignment="1">
      <alignment horizontal="center"/>
    </xf>
    <xf numFmtId="0" fontId="23" fillId="0" borderId="0" xfId="32" applyFont="1" applyAlignment="1">
      <alignment horizontal="center"/>
    </xf>
    <xf numFmtId="1" fontId="23" fillId="0" borderId="0" xfId="32" applyNumberFormat="1" applyFont="1" applyAlignment="1">
      <alignment horizontal="center"/>
    </xf>
    <xf numFmtId="0" fontId="4" fillId="0" borderId="0" xfId="32" applyFont="1" applyAlignment="1">
      <alignment horizontal="center" vertical="center" wrapText="1"/>
    </xf>
    <xf numFmtId="0" fontId="4" fillId="0" borderId="0" xfId="32" applyFont="1" applyAlignment="1">
      <alignment horizontal="center" vertical="center"/>
    </xf>
    <xf numFmtId="9" fontId="4" fillId="0" borderId="0" xfId="32" applyNumberFormat="1" applyFont="1" applyAlignment="1">
      <alignment horizontal="center" vertical="center"/>
    </xf>
    <xf numFmtId="0" fontId="26" fillId="0" borderId="3" xfId="49" applyFont="1" applyBorder="1" applyAlignment="1">
      <alignment horizontal="center"/>
    </xf>
    <xf numFmtId="0" fontId="17" fillId="0" borderId="0" xfId="49" applyFont="1" applyAlignment="1">
      <alignment horizontal="center"/>
    </xf>
    <xf numFmtId="0" fontId="17" fillId="0" borderId="0" xfId="81" applyFont="1" applyAlignment="1">
      <alignment vertical="center"/>
    </xf>
    <xf numFmtId="0" fontId="31" fillId="0" borderId="0" xfId="81" applyFont="1" applyAlignment="1">
      <alignment vertical="center" wrapText="1"/>
    </xf>
    <xf numFmtId="0" fontId="30" fillId="0" borderId="0" xfId="81" applyFont="1" applyAlignment="1">
      <alignment horizontal="center" vertical="center"/>
    </xf>
    <xf numFmtId="0" fontId="31" fillId="0" borderId="0" xfId="81" applyFont="1" applyAlignment="1">
      <alignment horizontal="center" vertical="center"/>
    </xf>
    <xf numFmtId="0" fontId="24" fillId="0" borderId="0" xfId="32" applyFont="1" applyAlignment="1">
      <alignment horizontal="left"/>
    </xf>
    <xf numFmtId="0" fontId="25" fillId="0" borderId="0" xfId="32" applyFont="1" applyAlignment="1">
      <alignment horizontal="left"/>
    </xf>
    <xf numFmtId="0" fontId="16" fillId="0" borderId="0" xfId="0" applyFont="1" applyAlignment="1"/>
    <xf numFmtId="0" fontId="41" fillId="0" borderId="0" xfId="31" applyFont="1" applyAlignment="1">
      <alignment horizontal="center"/>
    </xf>
    <xf numFmtId="0" fontId="45" fillId="0" borderId="16" xfId="31" applyFont="1" applyBorder="1" applyAlignment="1">
      <alignment horizontal="center"/>
    </xf>
    <xf numFmtId="0" fontId="27" fillId="0" borderId="0" xfId="31" applyFont="1" applyAlignment="1"/>
    <xf numFmtId="0" fontId="18" fillId="0" borderId="2" xfId="32" quotePrefix="1" applyFont="1" applyBorder="1" applyAlignment="1">
      <alignment horizontal="center"/>
    </xf>
    <xf numFmtId="0" fontId="18" fillId="0" borderId="3" xfId="32" quotePrefix="1" applyFont="1" applyBorder="1" applyAlignment="1">
      <alignment horizontal="center"/>
    </xf>
    <xf numFmtId="0" fontId="3" fillId="0" borderId="5" xfId="77" applyFont="1" applyBorder="1"/>
    <xf numFmtId="0" fontId="26" fillId="0" borderId="3" xfId="32" applyFont="1" applyFill="1" applyBorder="1" applyAlignment="1">
      <alignment horizontal="center"/>
    </xf>
    <xf numFmtId="1" fontId="26" fillId="0" borderId="3" xfId="32" applyNumberFormat="1" applyFont="1" applyFill="1" applyBorder="1" applyAlignment="1">
      <alignment horizontal="center"/>
    </xf>
    <xf numFmtId="0" fontId="29" fillId="0" borderId="3" xfId="32" quotePrefix="1" applyFont="1" applyFill="1" applyBorder="1" applyAlignment="1">
      <alignment horizontal="center"/>
    </xf>
    <xf numFmtId="0" fontId="29" fillId="0" borderId="3" xfId="32" applyFont="1" applyFill="1" applyBorder="1" applyAlignment="1">
      <alignment horizontal="center"/>
    </xf>
    <xf numFmtId="0" fontId="8" fillId="0" borderId="20" xfId="77" applyFont="1" applyBorder="1" applyAlignment="1">
      <alignment horizontal="left"/>
    </xf>
    <xf numFmtId="0" fontId="8" fillId="0" borderId="18" xfId="77" applyFont="1" applyBorder="1" applyAlignment="1">
      <alignment horizontal="left"/>
    </xf>
    <xf numFmtId="0" fontId="8" fillId="0" borderId="19" xfId="77" applyFont="1" applyBorder="1" applyAlignment="1">
      <alignment horizontal="left"/>
    </xf>
    <xf numFmtId="0" fontId="18" fillId="0" borderId="3" xfId="0" applyFont="1" applyBorder="1"/>
    <xf numFmtId="0" fontId="18" fillId="0" borderId="3" xfId="0" applyFont="1" applyFill="1" applyBorder="1"/>
    <xf numFmtId="0" fontId="3" fillId="0" borderId="0" xfId="77" applyFont="1" applyBorder="1" applyAlignment="1">
      <alignment horizontal="left"/>
    </xf>
    <xf numFmtId="0" fontId="28" fillId="0" borderId="3" xfId="32" applyFont="1" applyFill="1" applyBorder="1" applyAlignment="1">
      <alignment horizontal="center"/>
    </xf>
    <xf numFmtId="1" fontId="30" fillId="0" borderId="3" xfId="32" applyNumberFormat="1" applyFont="1" applyFill="1" applyBorder="1" applyAlignment="1">
      <alignment horizontal="center"/>
    </xf>
    <xf numFmtId="1" fontId="30" fillId="0" borderId="3" xfId="32" quotePrefix="1" applyNumberFormat="1" applyFont="1" applyFill="1" applyBorder="1" applyAlignment="1">
      <alignment horizontal="center"/>
    </xf>
    <xf numFmtId="1" fontId="31" fillId="0" borderId="3" xfId="32" applyNumberFormat="1" applyFont="1" applyFill="1" applyBorder="1" applyAlignment="1">
      <alignment horizontal="center"/>
    </xf>
    <xf numFmtId="0" fontId="26" fillId="0" borderId="7" xfId="32" applyFont="1" applyFill="1" applyBorder="1" applyAlignment="1">
      <alignment horizontal="center"/>
    </xf>
    <xf numFmtId="1" fontId="23" fillId="0" borderId="3" xfId="32" applyNumberFormat="1" applyFont="1" applyFill="1" applyBorder="1" applyAlignment="1">
      <alignment horizontal="center"/>
    </xf>
    <xf numFmtId="1" fontId="23" fillId="0" borderId="3" xfId="32" quotePrefix="1" applyNumberFormat="1" applyFont="1" applyFill="1" applyBorder="1" applyAlignment="1">
      <alignment horizontal="center"/>
    </xf>
    <xf numFmtId="0" fontId="18" fillId="0" borderId="3" xfId="77" quotePrefix="1" applyFont="1" applyFill="1" applyBorder="1" applyAlignment="1">
      <alignment horizontal="center"/>
    </xf>
    <xf numFmtId="14" fontId="20" fillId="0" borderId="3" xfId="35" applyNumberFormat="1" applyFont="1" applyFill="1" applyBorder="1" applyAlignment="1">
      <alignment horizontal="center" vertical="center"/>
    </xf>
    <xf numFmtId="0" fontId="20" fillId="0" borderId="3" xfId="88" applyFont="1" applyFill="1" applyBorder="1" applyAlignment="1">
      <alignment horizontal="center" vertical="center"/>
    </xf>
    <xf numFmtId="14" fontId="20" fillId="0" borderId="3" xfId="32" applyNumberFormat="1" applyFont="1" applyFill="1" applyBorder="1" applyAlignment="1">
      <alignment horizontal="center"/>
    </xf>
    <xf numFmtId="14" fontId="18" fillId="0" borderId="3" xfId="32" quotePrefix="1" applyNumberFormat="1" applyFont="1" applyFill="1" applyBorder="1" applyAlignment="1">
      <alignment horizontal="center"/>
    </xf>
    <xf numFmtId="0" fontId="4" fillId="0" borderId="0" xfId="32" applyFont="1" applyAlignment="1">
      <alignment horizontal="center"/>
    </xf>
    <xf numFmtId="0" fontId="22" fillId="0" borderId="0" xfId="32" applyFont="1" applyAlignment="1">
      <alignment horizontal="center"/>
    </xf>
    <xf numFmtId="0" fontId="31" fillId="0" borderId="0" xfId="49" applyFont="1" applyAlignment="1">
      <alignment horizontal="center"/>
    </xf>
    <xf numFmtId="0" fontId="23" fillId="0" borderId="0" xfId="49" applyFont="1" applyAlignment="1">
      <alignment horizontal="center"/>
    </xf>
    <xf numFmtId="0" fontId="20" fillId="0" borderId="0" xfId="81" applyFont="1" applyAlignment="1">
      <alignment horizontal="center"/>
    </xf>
    <xf numFmtId="0" fontId="4" fillId="0" borderId="7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" fillId="0" borderId="7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7" fillId="0" borderId="3" xfId="32" applyFont="1" applyBorder="1" applyAlignment="1">
      <alignment horizontal="center" vertical="center" wrapText="1"/>
    </xf>
    <xf numFmtId="0" fontId="47" fillId="0" borderId="25" xfId="32" applyFont="1" applyBorder="1" applyAlignment="1">
      <alignment horizontal="center" vertical="center" wrapText="1"/>
    </xf>
    <xf numFmtId="167" fontId="29" fillId="0" borderId="3" xfId="32" quotePrefix="1" applyNumberFormat="1" applyFont="1" applyFill="1" applyBorder="1" applyAlignment="1">
      <alignment horizontal="center"/>
    </xf>
    <xf numFmtId="167" fontId="29" fillId="0" borderId="3" xfId="2" quotePrefix="1" applyNumberFormat="1" applyFont="1" applyFill="1" applyBorder="1" applyAlignment="1">
      <alignment horizontal="center"/>
    </xf>
    <xf numFmtId="167" fontId="29" fillId="0" borderId="3" xfId="2" applyNumberFormat="1" applyFont="1" applyFill="1" applyBorder="1" applyAlignment="1">
      <alignment horizontal="center"/>
    </xf>
    <xf numFmtId="167" fontId="31" fillId="0" borderId="3" xfId="32" quotePrefix="1" applyNumberFormat="1" applyFont="1" applyFill="1" applyBorder="1" applyAlignment="1">
      <alignment horizontal="center"/>
    </xf>
    <xf numFmtId="167" fontId="30" fillId="0" borderId="3" xfId="32" quotePrefix="1" applyNumberFormat="1" applyFont="1" applyFill="1" applyBorder="1" applyAlignment="1">
      <alignment horizontal="center"/>
    </xf>
    <xf numFmtId="167" fontId="44" fillId="0" borderId="3" xfId="32" applyNumberFormat="1" applyFont="1" applyBorder="1" applyAlignment="1">
      <alignment horizontal="center" wrapText="1"/>
    </xf>
    <xf numFmtId="167" fontId="31" fillId="0" borderId="3" xfId="2" quotePrefix="1" applyNumberFormat="1" applyFont="1" applyFill="1" applyBorder="1" applyAlignment="1">
      <alignment horizontal="center"/>
    </xf>
    <xf numFmtId="167" fontId="31" fillId="0" borderId="3" xfId="2" applyNumberFormat="1" applyFont="1" applyFill="1" applyBorder="1" applyAlignment="1">
      <alignment horizontal="center"/>
    </xf>
    <xf numFmtId="167" fontId="47" fillId="0" borderId="3" xfId="32" applyNumberFormat="1" applyFont="1" applyBorder="1" applyAlignment="1">
      <alignment horizontal="center" wrapText="1"/>
    </xf>
    <xf numFmtId="0" fontId="44" fillId="0" borderId="3" xfId="32" applyFont="1" applyBorder="1" applyAlignment="1">
      <alignment horizontal="center" vertical="center" wrapText="1"/>
    </xf>
    <xf numFmtId="167" fontId="26" fillId="0" borderId="3" xfId="116" applyNumberFormat="1" applyFont="1" applyFill="1" applyBorder="1" applyAlignment="1">
      <alignment horizontal="center"/>
    </xf>
    <xf numFmtId="1" fontId="30" fillId="0" borderId="7" xfId="32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167" fontId="30" fillId="0" borderId="3" xfId="2" quotePrefix="1" applyNumberFormat="1" applyFont="1" applyFill="1" applyBorder="1" applyAlignment="1">
      <alignment horizontal="center"/>
    </xf>
    <xf numFmtId="1" fontId="30" fillId="0" borderId="7" xfId="116" applyNumberFormat="1" applyFont="1" applyFill="1" applyBorder="1" applyAlignment="1">
      <alignment horizontal="center"/>
    </xf>
    <xf numFmtId="167" fontId="30" fillId="0" borderId="3" xfId="2" applyNumberFormat="1" applyFont="1" applyFill="1" applyBorder="1" applyAlignment="1">
      <alignment horizontal="center"/>
    </xf>
    <xf numFmtId="167" fontId="23" fillId="0" borderId="3" xfId="116" applyNumberFormat="1" applyFont="1" applyFill="1" applyBorder="1" applyAlignment="1">
      <alignment horizontal="center"/>
    </xf>
    <xf numFmtId="0" fontId="53" fillId="0" borderId="3" xfId="32" applyFont="1" applyFill="1" applyBorder="1" applyAlignment="1">
      <alignment horizontal="left"/>
    </xf>
    <xf numFmtId="0" fontId="23" fillId="0" borderId="0" xfId="32" applyFont="1" applyFill="1" applyBorder="1" applyAlignment="1">
      <alignment horizontal="center" vertical="center" wrapText="1"/>
    </xf>
    <xf numFmtId="0" fontId="23" fillId="0" borderId="24" xfId="32" applyFont="1" applyFill="1" applyBorder="1" applyAlignment="1">
      <alignment horizontal="center" vertical="center" wrapText="1"/>
    </xf>
    <xf numFmtId="1" fontId="30" fillId="0" borderId="24" xfId="32" quotePrefix="1" applyNumberFormat="1" applyFont="1" applyFill="1" applyBorder="1" applyAlignment="1">
      <alignment horizontal="center" vertical="center"/>
    </xf>
    <xf numFmtId="1" fontId="30" fillId="0" borderId="24" xfId="32" applyNumberFormat="1" applyFont="1" applyFill="1" applyBorder="1" applyAlignment="1">
      <alignment horizontal="center" vertical="center"/>
    </xf>
    <xf numFmtId="1" fontId="30" fillId="0" borderId="24" xfId="32" quotePrefix="1" applyNumberFormat="1" applyFont="1" applyFill="1" applyBorder="1" applyAlignment="1">
      <alignment horizontal="center"/>
    </xf>
    <xf numFmtId="1" fontId="23" fillId="0" borderId="24" xfId="32" quotePrefix="1" applyNumberFormat="1" applyFont="1" applyFill="1" applyBorder="1" applyAlignment="1">
      <alignment horizontal="center"/>
    </xf>
    <xf numFmtId="167" fontId="31" fillId="0" borderId="0" xfId="32" quotePrefix="1" applyNumberFormat="1" applyFont="1" applyFill="1" applyBorder="1" applyAlignment="1">
      <alignment horizontal="center"/>
    </xf>
    <xf numFmtId="1" fontId="23" fillId="0" borderId="0" xfId="32" applyNumberFormat="1" applyFont="1" applyFill="1" applyBorder="1" applyAlignment="1">
      <alignment horizontal="center"/>
    </xf>
    <xf numFmtId="167" fontId="31" fillId="0" borderId="0" xfId="2" quotePrefix="1" applyNumberFormat="1" applyFont="1" applyFill="1" applyBorder="1" applyAlignment="1">
      <alignment horizontal="center"/>
    </xf>
    <xf numFmtId="167" fontId="31" fillId="0" borderId="0" xfId="2" applyNumberFormat="1" applyFont="1" applyFill="1" applyBorder="1" applyAlignment="1">
      <alignment horizontal="center"/>
    </xf>
    <xf numFmtId="1" fontId="31" fillId="0" borderId="24" xfId="32" applyNumberFormat="1" applyFont="1" applyFill="1" applyBorder="1" applyAlignment="1">
      <alignment horizontal="center" vertical="center"/>
    </xf>
    <xf numFmtId="167" fontId="31" fillId="0" borderId="24" xfId="2" quotePrefix="1" applyNumberFormat="1" applyFont="1" applyFill="1" applyBorder="1" applyAlignment="1">
      <alignment horizontal="center"/>
    </xf>
    <xf numFmtId="167" fontId="47" fillId="0" borderId="24" xfId="32" applyNumberFormat="1" applyFont="1" applyBorder="1" applyAlignment="1">
      <alignment horizontal="center" wrapText="1"/>
    </xf>
    <xf numFmtId="1" fontId="31" fillId="0" borderId="0" xfId="32" applyNumberFormat="1" applyFont="1" applyFill="1" applyBorder="1" applyAlignment="1">
      <alignment horizontal="center" vertical="center"/>
    </xf>
    <xf numFmtId="167" fontId="23" fillId="0" borderId="0" xfId="116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32" applyFont="1" applyBorder="1" applyAlignment="1">
      <alignment horizontal="center" vertical="center"/>
    </xf>
    <xf numFmtId="0" fontId="32" fillId="0" borderId="0" xfId="81" applyFont="1" applyBorder="1"/>
    <xf numFmtId="0" fontId="31" fillId="0" borderId="0" xfId="49" applyFont="1" applyBorder="1" applyAlignment="1">
      <alignment horizontal="center"/>
    </xf>
    <xf numFmtId="0" fontId="31" fillId="0" borderId="0" xfId="129" applyFont="1" applyBorder="1" applyAlignment="1">
      <alignment vertical="top" wrapText="1"/>
    </xf>
    <xf numFmtId="0" fontId="31" fillId="0" borderId="0" xfId="49" applyFont="1" applyBorder="1" applyAlignment="1">
      <alignment horizontal="center" vertical="center"/>
    </xf>
    <xf numFmtId="0" fontId="17" fillId="0" borderId="0" xfId="49" applyFont="1" applyBorder="1" applyAlignment="1">
      <alignment horizontal="center" vertical="center" wrapText="1"/>
    </xf>
    <xf numFmtId="0" fontId="17" fillId="0" borderId="0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35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 wrapText="1"/>
    </xf>
    <xf numFmtId="0" fontId="44" fillId="0" borderId="0" xfId="49" applyFont="1"/>
    <xf numFmtId="0" fontId="17" fillId="0" borderId="0" xfId="81" applyFont="1"/>
    <xf numFmtId="0" fontId="23" fillId="0" borderId="6" xfId="49" applyFont="1" applyBorder="1" applyAlignment="1">
      <alignment horizontal="center" vertical="center" wrapText="1"/>
    </xf>
    <xf numFmtId="0" fontId="23" fillId="0" borderId="3" xfId="129" applyFont="1" applyBorder="1" applyAlignment="1">
      <alignment horizontal="center" vertical="top" wrapText="1"/>
    </xf>
    <xf numFmtId="0" fontId="31" fillId="0" borderId="3" xfId="129" applyFont="1" applyBorder="1" applyAlignment="1">
      <alignment horizontal="center" vertical="top" wrapText="1"/>
    </xf>
    <xf numFmtId="0" fontId="4" fillId="0" borderId="1" xfId="77" applyFont="1" applyBorder="1" applyAlignment="1">
      <alignment horizontal="center" vertical="center"/>
    </xf>
    <xf numFmtId="0" fontId="20" fillId="0" borderId="7" xfId="77" applyFont="1" applyBorder="1" applyAlignment="1">
      <alignment horizontal="center" vertical="center" wrapText="1"/>
    </xf>
    <xf numFmtId="0" fontId="18" fillId="0" borderId="3" xfId="33" quotePrefix="1" applyFont="1" applyBorder="1" applyAlignment="1">
      <alignment horizontal="center" vertical="center"/>
    </xf>
    <xf numFmtId="0" fontId="18" fillId="0" borderId="3" xfId="35" quotePrefix="1" applyFont="1" applyBorder="1" applyAlignment="1">
      <alignment horizontal="center" vertical="center"/>
    </xf>
    <xf numFmtId="14" fontId="18" fillId="0" borderId="3" xfId="35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top" wrapText="1"/>
    </xf>
    <xf numFmtId="14" fontId="18" fillId="0" borderId="3" xfId="32" applyNumberFormat="1" applyFont="1" applyBorder="1" applyAlignment="1">
      <alignment horizontal="center" vertical="center"/>
    </xf>
    <xf numFmtId="0" fontId="18" fillId="0" borderId="3" xfId="35" applyFont="1" applyBorder="1" applyAlignment="1">
      <alignment horizontal="center"/>
    </xf>
    <xf numFmtId="14" fontId="18" fillId="0" borderId="3" xfId="77" applyNumberFormat="1" applyFont="1" applyBorder="1" applyAlignment="1">
      <alignment horizontal="center"/>
    </xf>
    <xf numFmtId="1" fontId="4" fillId="0" borderId="2" xfId="77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77" applyFont="1" applyAlignment="1">
      <alignment vertical="center"/>
    </xf>
    <xf numFmtId="0" fontId="3" fillId="0" borderId="0" xfId="32" applyFont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3" fillId="0" borderId="0" xfId="32" applyFont="1" applyBorder="1" applyAlignment="1">
      <alignment horizontal="left" vertical="center" wrapText="1"/>
    </xf>
    <xf numFmtId="0" fontId="3" fillId="0" borderId="20" xfId="32" applyFont="1" applyBorder="1" applyAlignment="1">
      <alignment horizontal="left" vertical="center" wrapText="1"/>
    </xf>
    <xf numFmtId="1" fontId="20" fillId="0" borderId="3" xfId="77" applyNumberFormat="1" applyFont="1" applyBorder="1" applyAlignment="1">
      <alignment horizontal="center" vertical="center" wrapText="1"/>
    </xf>
    <xf numFmtId="0" fontId="20" fillId="0" borderId="3" xfId="77" applyFont="1" applyBorder="1" applyAlignment="1">
      <alignment horizontal="center" vertical="center" wrapText="1"/>
    </xf>
    <xf numFmtId="0" fontId="4" fillId="0" borderId="0" xfId="77" applyFont="1" applyBorder="1" applyAlignment="1">
      <alignment horizontal="left"/>
    </xf>
    <xf numFmtId="1" fontId="18" fillId="0" borderId="0" xfId="32" applyNumberFormat="1" applyFont="1" applyBorder="1" applyAlignment="1">
      <alignment horizontal="center"/>
    </xf>
    <xf numFmtId="1" fontId="18" fillId="0" borderId="0" xfId="32" quotePrefix="1" applyNumberFormat="1" applyFont="1" applyBorder="1" applyAlignment="1">
      <alignment horizontal="center"/>
    </xf>
    <xf numFmtId="166" fontId="18" fillId="0" borderId="0" xfId="32" quotePrefix="1" applyNumberFormat="1" applyFont="1" applyBorder="1" applyAlignment="1">
      <alignment horizontal="center"/>
    </xf>
    <xf numFmtId="14" fontId="18" fillId="0" borderId="0" xfId="32" quotePrefix="1" applyNumberFormat="1" applyFont="1" applyBorder="1" applyAlignment="1">
      <alignment horizontal="center"/>
    </xf>
    <xf numFmtId="0" fontId="18" fillId="0" borderId="3" xfId="35" quotePrefix="1" applyFont="1" applyBorder="1" applyAlignment="1">
      <alignment horizontal="center"/>
    </xf>
    <xf numFmtId="14" fontId="18" fillId="0" borderId="3" xfId="33" quotePrefix="1" applyNumberFormat="1" applyFont="1" applyBorder="1" applyAlignment="1">
      <alignment horizontal="center"/>
    </xf>
    <xf numFmtId="14" fontId="18" fillId="0" borderId="3" xfId="35" applyNumberFormat="1" applyFont="1" applyBorder="1" applyAlignment="1">
      <alignment horizontal="center"/>
    </xf>
    <xf numFmtId="0" fontId="8" fillId="0" borderId="0" xfId="32" applyFont="1"/>
    <xf numFmtId="0" fontId="24" fillId="0" borderId="0" xfId="32" applyFont="1"/>
    <xf numFmtId="0" fontId="4" fillId="0" borderId="3" xfId="77" applyFont="1" applyBorder="1" applyAlignment="1">
      <alignment horizontal="center" wrapText="1"/>
    </xf>
    <xf numFmtId="0" fontId="18" fillId="0" borderId="3" xfId="0" applyFont="1" applyBorder="1" applyAlignment="1"/>
    <xf numFmtId="14" fontId="18" fillId="0" borderId="3" xfId="35" quotePrefix="1" applyNumberFormat="1" applyFont="1" applyBorder="1" applyAlignment="1">
      <alignment horizontal="center"/>
    </xf>
    <xf numFmtId="14" fontId="18" fillId="0" borderId="3" xfId="0" quotePrefix="1" applyNumberFormat="1" applyFont="1" applyBorder="1" applyAlignment="1">
      <alignment horizontal="center" wrapText="1"/>
    </xf>
    <xf numFmtId="14" fontId="18" fillId="0" borderId="3" xfId="32" applyNumberFormat="1" applyFont="1" applyBorder="1" applyAlignment="1">
      <alignment horizontal="center"/>
    </xf>
    <xf numFmtId="0" fontId="19" fillId="0" borderId="0" xfId="32" applyFont="1" applyAlignment="1">
      <alignment horizontal="center"/>
    </xf>
    <xf numFmtId="0" fontId="8" fillId="0" borderId="0" xfId="77" applyFont="1" applyAlignment="1">
      <alignment horizontal="left"/>
    </xf>
    <xf numFmtId="1" fontId="13" fillId="0" borderId="0" xfId="32" quotePrefix="1" applyNumberFormat="1" applyFont="1" applyBorder="1" applyAlignment="1">
      <alignment horizontal="center"/>
    </xf>
    <xf numFmtId="166" fontId="13" fillId="0" borderId="0" xfId="32" quotePrefix="1" applyNumberFormat="1" applyFont="1" applyBorder="1" applyAlignment="1">
      <alignment horizontal="center"/>
    </xf>
    <xf numFmtId="166" fontId="13" fillId="0" borderId="24" xfId="32" quotePrefix="1" applyNumberFormat="1" applyFont="1" applyBorder="1" applyAlignment="1">
      <alignment horizontal="center"/>
    </xf>
    <xf numFmtId="14" fontId="13" fillId="0" borderId="0" xfId="32" quotePrefix="1" applyNumberFormat="1" applyFont="1" applyBorder="1" applyAlignment="1">
      <alignment horizontal="center"/>
    </xf>
    <xf numFmtId="0" fontId="39" fillId="0" borderId="0" xfId="0" applyFont="1" applyBorder="1"/>
    <xf numFmtId="0" fontId="39" fillId="0" borderId="0" xfId="0" applyFont="1" applyBorder="1" applyAlignment="1"/>
    <xf numFmtId="1" fontId="18" fillId="0" borderId="0" xfId="0" applyNumberFormat="1" applyFont="1"/>
    <xf numFmtId="167" fontId="18" fillId="0" borderId="0" xfId="0" applyNumberFormat="1" applyFont="1"/>
    <xf numFmtId="0" fontId="20" fillId="0" borderId="0" xfId="0" applyFont="1"/>
    <xf numFmtId="0" fontId="4" fillId="0" borderId="0" xfId="32" applyFont="1" applyAlignment="1">
      <alignment horizontal="left" wrapText="1"/>
    </xf>
    <xf numFmtId="167" fontId="4" fillId="0" borderId="3" xfId="77" applyNumberFormat="1" applyFont="1" applyBorder="1" applyAlignment="1">
      <alignment horizontal="center" vertical="center" wrapText="1"/>
    </xf>
    <xf numFmtId="0" fontId="8" fillId="0" borderId="3" xfId="32" applyFont="1" applyBorder="1" applyAlignment="1">
      <alignment horizontal="center" vertical="center" wrapText="1"/>
    </xf>
    <xf numFmtId="1" fontId="4" fillId="0" borderId="3" xfId="77" applyNumberFormat="1" applyFont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18" fillId="2" borderId="0" xfId="0" applyFont="1" applyFill="1"/>
    <xf numFmtId="0" fontId="20" fillId="0" borderId="0" xfId="0" applyFont="1" applyAlignment="1">
      <alignment horizontal="center"/>
    </xf>
    <xf numFmtId="0" fontId="8" fillId="0" borderId="19" xfId="25" applyFont="1" applyBorder="1" applyAlignment="1">
      <alignment horizontal="left"/>
    </xf>
    <xf numFmtId="0" fontId="8" fillId="0" borderId="3" xfId="32" applyFont="1" applyBorder="1" applyAlignment="1">
      <alignment horizontal="center" wrapText="1"/>
    </xf>
    <xf numFmtId="9" fontId="18" fillId="0" borderId="0" xfId="32" quotePrefix="1" applyNumberFormat="1" applyFont="1" applyBorder="1" applyAlignment="1">
      <alignment horizontal="center"/>
    </xf>
    <xf numFmtId="0" fontId="20" fillId="0" borderId="0" xfId="0" applyFont="1" applyAlignment="1"/>
    <xf numFmtId="0" fontId="23" fillId="0" borderId="3" xfId="77" applyFont="1" applyBorder="1" applyAlignment="1">
      <alignment horizontal="center" vertical="center" wrapText="1"/>
    </xf>
    <xf numFmtId="0" fontId="4" fillId="0" borderId="0" xfId="32" applyFont="1" applyAlignment="1">
      <alignment horizontal="left" vertical="center" wrapText="1"/>
    </xf>
    <xf numFmtId="0" fontId="38" fillId="0" borderId="3" xfId="32" applyFont="1" applyBorder="1" applyAlignment="1">
      <alignment horizontal="center"/>
    </xf>
    <xf numFmtId="0" fontId="18" fillId="0" borderId="3" xfId="33" applyFont="1" applyBorder="1" applyAlignment="1">
      <alignment horizontal="center" vertical="center"/>
    </xf>
    <xf numFmtId="0" fontId="51" fillId="0" borderId="3" xfId="32" applyFont="1" applyBorder="1" applyAlignment="1">
      <alignment horizontal="center" wrapText="1"/>
    </xf>
    <xf numFmtId="0" fontId="38" fillId="0" borderId="3" xfId="32" applyFont="1" applyBorder="1" applyAlignment="1">
      <alignment horizontal="center" wrapText="1"/>
    </xf>
    <xf numFmtId="0" fontId="18" fillId="0" borderId="3" xfId="32" applyFont="1" applyBorder="1" applyAlignment="1">
      <alignment horizontal="center" wrapText="1"/>
    </xf>
    <xf numFmtId="1" fontId="20" fillId="0" borderId="3" xfId="32" applyNumberFormat="1" applyFont="1" applyBorder="1" applyAlignment="1">
      <alignment horizontal="center"/>
    </xf>
    <xf numFmtId="0" fontId="20" fillId="0" borderId="1" xfId="32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4" fillId="0" borderId="0" xfId="32" applyFont="1" applyAlignment="1">
      <alignment vertical="center" wrapText="1"/>
    </xf>
    <xf numFmtId="0" fontId="8" fillId="0" borderId="0" xfId="17" applyFont="1"/>
    <xf numFmtId="0" fontId="8" fillId="0" borderId="0" xfId="17" applyFont="1" applyAlignment="1">
      <alignment horizontal="center"/>
    </xf>
    <xf numFmtId="0" fontId="55" fillId="0" borderId="0" xfId="0" applyFont="1"/>
    <xf numFmtId="0" fontId="18" fillId="0" borderId="0" xfId="0" applyFont="1" applyAlignment="1">
      <alignment horizontal="left"/>
    </xf>
    <xf numFmtId="0" fontId="4" fillId="0" borderId="0" xfId="0" applyFont="1" applyAlignment="1"/>
    <xf numFmtId="0" fontId="4" fillId="0" borderId="0" xfId="32" applyFont="1" applyBorder="1" applyAlignment="1">
      <alignment horizontal="left" vertical="center" wrapText="1"/>
    </xf>
    <xf numFmtId="0" fontId="4" fillId="0" borderId="20" xfId="32" applyFont="1" applyBorder="1" applyAlignment="1">
      <alignment horizontal="left" vertical="center" wrapText="1"/>
    </xf>
    <xf numFmtId="0" fontId="19" fillId="0" borderId="0" xfId="32" applyFont="1" applyAlignment="1">
      <alignment vertical="center" wrapText="1"/>
    </xf>
    <xf numFmtId="0" fontId="4" fillId="0" borderId="0" xfId="17" applyFont="1" applyAlignment="1"/>
    <xf numFmtId="0" fontId="20" fillId="0" borderId="0" xfId="0" applyFont="1" applyAlignment="1">
      <alignment horizontal="left"/>
    </xf>
    <xf numFmtId="0" fontId="56" fillId="0" borderId="0" xfId="0" applyFont="1"/>
    <xf numFmtId="14" fontId="18" fillId="0" borderId="3" xfId="33" applyNumberFormat="1" applyFont="1" applyBorder="1" applyAlignment="1">
      <alignment horizontal="center"/>
    </xf>
    <xf numFmtId="14" fontId="18" fillId="0" borderId="3" xfId="35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top" wrapText="1"/>
    </xf>
    <xf numFmtId="0" fontId="18" fillId="0" borderId="3" xfId="32" applyFont="1" applyFill="1" applyBorder="1" applyAlignment="1">
      <alignment horizontal="center"/>
    </xf>
    <xf numFmtId="0" fontId="18" fillId="0" borderId="3" xfId="35" applyFont="1" applyBorder="1" applyAlignment="1">
      <alignment horizontal="center" vertical="center"/>
    </xf>
    <xf numFmtId="14" fontId="8" fillId="0" borderId="3" xfId="32" applyNumberFormat="1" applyFont="1" applyBorder="1" applyAlignment="1">
      <alignment horizontal="center"/>
    </xf>
    <xf numFmtId="0" fontId="18" fillId="0" borderId="3" xfId="88" applyFont="1" applyBorder="1" applyAlignment="1">
      <alignment horizontal="center" vertical="center"/>
    </xf>
    <xf numFmtId="1" fontId="4" fillId="0" borderId="3" xfId="77" applyNumberFormat="1" applyFont="1" applyFill="1" applyBorder="1" applyAlignment="1">
      <alignment horizontal="center"/>
    </xf>
    <xf numFmtId="2" fontId="18" fillId="0" borderId="0" xfId="0" applyNumberFormat="1" applyFont="1"/>
    <xf numFmtId="169" fontId="18" fillId="0" borderId="0" xfId="0" applyNumberFormat="1" applyFont="1"/>
    <xf numFmtId="2" fontId="4" fillId="0" borderId="0" xfId="32" applyNumberFormat="1" applyFont="1" applyAlignment="1">
      <alignment horizontal="left" vertical="center" wrapText="1"/>
    </xf>
    <xf numFmtId="169" fontId="4" fillId="0" borderId="0" xfId="32" applyNumberFormat="1" applyFont="1" applyAlignment="1">
      <alignment horizontal="left" vertical="center" wrapText="1"/>
    </xf>
    <xf numFmtId="0" fontId="18" fillId="0" borderId="3" xfId="32" quotePrefix="1" applyFont="1" applyFill="1" applyBorder="1" applyAlignment="1">
      <alignment horizontal="center"/>
    </xf>
    <xf numFmtId="0" fontId="8" fillId="0" borderId="3" xfId="32" applyFont="1" applyFill="1" applyBorder="1" applyAlignment="1">
      <alignment horizontal="center" wrapText="1"/>
    </xf>
    <xf numFmtId="0" fontId="18" fillId="0" borderId="0" xfId="32" quotePrefix="1" applyFont="1" applyBorder="1" applyAlignment="1">
      <alignment horizontal="center"/>
    </xf>
    <xf numFmtId="14" fontId="18" fillId="0" borderId="0" xfId="32" applyNumberFormat="1" applyFont="1" applyBorder="1" applyAlignment="1">
      <alignment horizontal="center"/>
    </xf>
    <xf numFmtId="169" fontId="20" fillId="0" borderId="0" xfId="0" applyNumberFormat="1" applyFont="1" applyAlignment="1"/>
    <xf numFmtId="0" fontId="23" fillId="0" borderId="1" xfId="77" applyFont="1" applyBorder="1" applyAlignment="1">
      <alignment horizontal="center" vertical="center"/>
    </xf>
    <xf numFmtId="0" fontId="23" fillId="0" borderId="6" xfId="32" applyFont="1" applyBorder="1" applyAlignment="1">
      <alignment horizontal="center" vertical="center"/>
    </xf>
    <xf numFmtId="2" fontId="23" fillId="0" borderId="7" xfId="77" applyNumberFormat="1" applyFont="1" applyBorder="1" applyAlignment="1">
      <alignment horizontal="center" vertical="center" wrapText="1"/>
    </xf>
    <xf numFmtId="0" fontId="23" fillId="0" borderId="7" xfId="77" applyFont="1" applyBorder="1" applyAlignment="1">
      <alignment horizontal="center" vertical="center" wrapText="1"/>
    </xf>
    <xf numFmtId="169" fontId="31" fillId="0" borderId="7" xfId="77" applyNumberFormat="1" applyFont="1" applyBorder="1" applyAlignment="1">
      <alignment horizontal="center" vertical="center" wrapText="1"/>
    </xf>
    <xf numFmtId="0" fontId="4" fillId="0" borderId="0" xfId="77" applyFont="1" applyAlignment="1">
      <alignment vertical="center"/>
    </xf>
    <xf numFmtId="0" fontId="4" fillId="0" borderId="0" xfId="77" applyFont="1" applyAlignment="1">
      <alignment horizontal="center" vertical="center"/>
    </xf>
    <xf numFmtId="0" fontId="8" fillId="0" borderId="0" xfId="77" applyFont="1"/>
    <xf numFmtId="0" fontId="8" fillId="0" borderId="0" xfId="77" applyFont="1" applyAlignment="1">
      <alignment vertical="center"/>
    </xf>
    <xf numFmtId="0" fontId="22" fillId="0" borderId="0" xfId="77" applyFont="1" applyAlignment="1">
      <alignment horizontal="left"/>
    </xf>
    <xf numFmtId="0" fontId="22" fillId="0" borderId="0" xfId="77" applyFont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18" fillId="0" borderId="0" xfId="0" applyFont="1" applyFill="1"/>
    <xf numFmtId="1" fontId="4" fillId="0" borderId="22" xfId="77" applyNumberFormat="1" applyFont="1" applyFill="1" applyBorder="1" applyAlignment="1">
      <alignment horizontal="center"/>
    </xf>
    <xf numFmtId="0" fontId="57" fillId="0" borderId="0" xfId="0" applyFont="1" applyAlignment="1"/>
    <xf numFmtId="0" fontId="31" fillId="0" borderId="3" xfId="77" applyFont="1" applyBorder="1" applyAlignment="1">
      <alignment horizontal="center" vertical="center" wrapText="1"/>
    </xf>
    <xf numFmtId="0" fontId="18" fillId="0" borderId="17" xfId="32" quotePrefix="1" applyFont="1" applyBorder="1" applyAlignment="1">
      <alignment horizontal="center"/>
    </xf>
    <xf numFmtId="0" fontId="8" fillId="0" borderId="18" xfId="25" applyFont="1" applyBorder="1" applyAlignment="1">
      <alignment horizontal="left"/>
    </xf>
    <xf numFmtId="0" fontId="4" fillId="0" borderId="17" xfId="32" applyFont="1" applyBorder="1" applyAlignment="1">
      <alignment horizontal="center" vertical="center"/>
    </xf>
    <xf numFmtId="0" fontId="8" fillId="0" borderId="19" xfId="0" applyFont="1" applyBorder="1" applyAlignment="1">
      <alignment horizontal="left"/>
    </xf>
    <xf numFmtId="0" fontId="20" fillId="0" borderId="17" xfId="77" applyFont="1" applyBorder="1" applyAlignment="1">
      <alignment horizontal="center" wrapText="1"/>
    </xf>
    <xf numFmtId="0" fontId="18" fillId="0" borderId="17" xfId="77" applyFont="1" applyBorder="1" applyAlignment="1">
      <alignment horizontal="center"/>
    </xf>
    <xf numFmtId="1" fontId="8" fillId="0" borderId="22" xfId="77" quotePrefix="1" applyNumberFormat="1" applyFont="1" applyBorder="1" applyAlignment="1">
      <alignment horizontal="center"/>
    </xf>
    <xf numFmtId="1" fontId="8" fillId="0" borderId="22" xfId="77" applyNumberFormat="1" applyFont="1" applyBorder="1" applyAlignment="1">
      <alignment horizontal="center"/>
    </xf>
    <xf numFmtId="14" fontId="8" fillId="0" borderId="22" xfId="32" applyNumberFormat="1" applyFont="1" applyBorder="1" applyAlignment="1">
      <alignment horizontal="center"/>
    </xf>
    <xf numFmtId="0" fontId="8" fillId="0" borderId="21" xfId="77" applyFont="1" applyBorder="1" applyAlignment="1">
      <alignment horizontal="left"/>
    </xf>
    <xf numFmtId="9" fontId="8" fillId="0" borderId="17" xfId="0" applyNumberFormat="1" applyFont="1" applyBorder="1"/>
    <xf numFmtId="0" fontId="38" fillId="0" borderId="0" xfId="0" applyFont="1"/>
    <xf numFmtId="1" fontId="4" fillId="0" borderId="17" xfId="77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0" fontId="4" fillId="0" borderId="24" xfId="77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8" fillId="0" borderId="24" xfId="77" applyFont="1" applyBorder="1" applyAlignment="1">
      <alignment horizontal="center"/>
    </xf>
    <xf numFmtId="0" fontId="4" fillId="0" borderId="0" xfId="32" applyFont="1" applyBorder="1" applyAlignment="1">
      <alignment vertical="center" wrapText="1"/>
    </xf>
    <xf numFmtId="0" fontId="19" fillId="0" borderId="0" xfId="32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32" applyFont="1" applyBorder="1" applyAlignment="1">
      <alignment horizontal="center" vertical="top" wrapText="1"/>
    </xf>
    <xf numFmtId="0" fontId="18" fillId="0" borderId="17" xfId="0" applyFont="1" applyBorder="1"/>
    <xf numFmtId="0" fontId="18" fillId="0" borderId="17" xfId="0" applyFont="1" applyFill="1" applyBorder="1"/>
    <xf numFmtId="0" fontId="18" fillId="0" borderId="2" xfId="0" applyFont="1" applyFill="1" applyBorder="1"/>
    <xf numFmtId="0" fontId="4" fillId="0" borderId="0" xfId="32" applyFont="1" applyAlignment="1">
      <alignment vertical="center"/>
    </xf>
    <xf numFmtId="14" fontId="8" fillId="0" borderId="0" xfId="0" quotePrefix="1" applyNumberFormat="1" applyFont="1" applyBorder="1" applyAlignment="1">
      <alignment horizontal="center" wrapText="1"/>
    </xf>
    <xf numFmtId="9" fontId="8" fillId="0" borderId="0" xfId="0" quotePrefix="1" applyNumberFormat="1" applyFont="1" applyBorder="1" applyAlignment="1">
      <alignment horizontal="center"/>
    </xf>
    <xf numFmtId="0" fontId="18" fillId="0" borderId="0" xfId="77" applyFont="1" applyBorder="1" applyAlignment="1">
      <alignment horizontal="center"/>
    </xf>
    <xf numFmtId="0" fontId="18" fillId="0" borderId="0" xfId="0" applyFont="1" applyBorder="1"/>
    <xf numFmtId="0" fontId="17" fillId="0" borderId="17" xfId="77" quotePrefix="1" applyFont="1" applyBorder="1" applyAlignment="1">
      <alignment horizontal="center"/>
    </xf>
    <xf numFmtId="0" fontId="17" fillId="0" borderId="17" xfId="77" quotePrefix="1" applyFont="1" applyFill="1" applyBorder="1" applyAlignment="1">
      <alignment horizontal="center"/>
    </xf>
    <xf numFmtId="1" fontId="23" fillId="0" borderId="8" xfId="77" applyNumberFormat="1" applyFont="1" applyFill="1" applyBorder="1" applyAlignment="1">
      <alignment horizontal="center"/>
    </xf>
    <xf numFmtId="1" fontId="23" fillId="0" borderId="17" xfId="77" applyNumberFormat="1" applyFont="1" applyFill="1" applyBorder="1" applyAlignment="1">
      <alignment horizontal="center"/>
    </xf>
    <xf numFmtId="0" fontId="17" fillId="0" borderId="17" xfId="77" applyFont="1" applyFill="1" applyBorder="1" applyAlignment="1">
      <alignment horizontal="center"/>
    </xf>
    <xf numFmtId="0" fontId="17" fillId="0" borderId="17" xfId="77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17" applyFont="1" applyBorder="1" applyAlignment="1">
      <alignment horizontal="center" vertical="center" wrapText="1"/>
    </xf>
    <xf numFmtId="0" fontId="8" fillId="0" borderId="0" xfId="32" applyFont="1" applyAlignment="1">
      <alignment vertical="center"/>
    </xf>
    <xf numFmtId="0" fontId="22" fillId="0" borderId="0" xfId="32" applyFont="1" applyAlignment="1">
      <alignment horizontal="left"/>
    </xf>
    <xf numFmtId="0" fontId="4" fillId="0" borderId="9" xfId="32" applyFont="1" applyBorder="1" applyAlignment="1">
      <alignment horizontal="left" wrapText="1"/>
    </xf>
    <xf numFmtId="0" fontId="58" fillId="0" borderId="3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7" xfId="0" applyFont="1" applyFill="1" applyBorder="1" applyAlignment="1">
      <alignment horizontal="center" vertical="center" wrapText="1"/>
    </xf>
    <xf numFmtId="0" fontId="18" fillId="0" borderId="2" xfId="32" applyFont="1" applyFill="1" applyBorder="1" applyAlignment="1">
      <alignment horizontal="center" vertical="center" wrapText="1"/>
    </xf>
    <xf numFmtId="0" fontId="4" fillId="0" borderId="0" xfId="17" applyFont="1" applyAlignment="1">
      <alignment horizontal="center"/>
    </xf>
    <xf numFmtId="0" fontId="4" fillId="0" borderId="0" xfId="32" applyFont="1" applyAlignment="1">
      <alignment horizontal="left" vertical="center"/>
    </xf>
    <xf numFmtId="1" fontId="8" fillId="0" borderId="0" xfId="32" quotePrefix="1" applyNumberFormat="1" applyFont="1" applyAlignment="1">
      <alignment horizontal="center"/>
    </xf>
    <xf numFmtId="1" fontId="4" fillId="0" borderId="0" xfId="32" quotePrefix="1" applyNumberFormat="1" applyFont="1" applyAlignment="1">
      <alignment horizontal="center"/>
    </xf>
    <xf numFmtId="0" fontId="47" fillId="0" borderId="3" xfId="0" applyFont="1" applyBorder="1" applyAlignment="1">
      <alignment horizontal="center" vertical="center" wrapText="1"/>
    </xf>
    <xf numFmtId="0" fontId="47" fillId="0" borderId="3" xfId="17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18" fillId="0" borderId="14" xfId="35" applyFont="1" applyFill="1" applyBorder="1" applyAlignment="1">
      <alignment horizontal="center"/>
    </xf>
    <xf numFmtId="1" fontId="4" fillId="0" borderId="8" xfId="77" applyNumberFormat="1" applyFont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1" fontId="8" fillId="0" borderId="3" xfId="0" quotePrefix="1" applyNumberFormat="1" applyFont="1" applyBorder="1" applyAlignment="1">
      <alignment horizontal="center" wrapText="1"/>
    </xf>
    <xf numFmtId="0" fontId="23" fillId="0" borderId="3" xfId="17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23" fillId="0" borderId="3" xfId="0" applyFont="1" applyBorder="1" applyAlignment="1">
      <alignment horizontal="center" vertical="center" wrapText="1"/>
    </xf>
    <xf numFmtId="0" fontId="4" fillId="0" borderId="0" xfId="31" applyFont="1" applyAlignment="1">
      <alignment horizontal="center"/>
    </xf>
    <xf numFmtId="0" fontId="48" fillId="0" borderId="0" xfId="0" applyFont="1"/>
    <xf numFmtId="0" fontId="61" fillId="0" borderId="18" xfId="0" applyFont="1" applyBorder="1"/>
    <xf numFmtId="0" fontId="61" fillId="0" borderId="19" xfId="0" applyFont="1" applyBorder="1"/>
    <xf numFmtId="0" fontId="61" fillId="0" borderId="21" xfId="0" applyFont="1" applyBorder="1"/>
    <xf numFmtId="0" fontId="61" fillId="0" borderId="20" xfId="0" applyFont="1" applyBorder="1" applyAlignment="1">
      <alignment wrapText="1"/>
    </xf>
    <xf numFmtId="0" fontId="61" fillId="0" borderId="22" xfId="0" quotePrefix="1" applyFont="1" applyBorder="1" applyAlignment="1">
      <alignment horizontal="center"/>
    </xf>
    <xf numFmtId="14" fontId="61" fillId="0" borderId="22" xfId="0" quotePrefix="1" applyNumberFormat="1" applyFont="1" applyBorder="1" applyAlignment="1">
      <alignment horizontal="center"/>
    </xf>
    <xf numFmtId="0" fontId="61" fillId="0" borderId="20" xfId="0" applyFont="1" applyBorder="1"/>
    <xf numFmtId="0" fontId="61" fillId="0" borderId="18" xfId="0" applyFont="1" applyBorder="1" applyAlignment="1">
      <alignment wrapText="1"/>
    </xf>
    <xf numFmtId="14" fontId="61" fillId="0" borderId="21" xfId="0" quotePrefix="1" applyNumberFormat="1" applyFont="1" applyBorder="1" applyAlignment="1">
      <alignment horizontal="center"/>
    </xf>
    <xf numFmtId="0" fontId="61" fillId="0" borderId="18" xfId="0" applyFont="1" applyBorder="1" applyAlignment="1"/>
    <xf numFmtId="0" fontId="61" fillId="0" borderId="19" xfId="0" applyFont="1" applyBorder="1" applyAlignment="1"/>
    <xf numFmtId="0" fontId="61" fillId="0" borderId="21" xfId="0" applyFont="1" applyBorder="1" applyAlignment="1"/>
    <xf numFmtId="0" fontId="61" fillId="0" borderId="20" xfId="0" applyFont="1" applyBorder="1" applyAlignment="1"/>
    <xf numFmtId="0" fontId="61" fillId="0" borderId="15" xfId="0" applyFont="1" applyBorder="1" applyAlignment="1"/>
    <xf numFmtId="0" fontId="61" fillId="0" borderId="27" xfId="0" applyFont="1" applyBorder="1" applyAlignment="1"/>
    <xf numFmtId="0" fontId="61" fillId="0" borderId="28" xfId="0" applyFont="1" applyBorder="1" applyAlignment="1"/>
    <xf numFmtId="0" fontId="61" fillId="0" borderId="22" xfId="0" quotePrefix="1" applyFont="1" applyBorder="1" applyAlignment="1"/>
    <xf numFmtId="0" fontId="61" fillId="0" borderId="22" xfId="0" applyFont="1" applyBorder="1" applyAlignment="1"/>
    <xf numFmtId="1" fontId="61" fillId="0" borderId="26" xfId="35" quotePrefix="1" applyNumberFormat="1" applyFont="1" applyBorder="1" applyAlignment="1">
      <alignment horizontal="center"/>
    </xf>
    <xf numFmtId="0" fontId="61" fillId="0" borderId="19" xfId="32" applyFont="1" applyBorder="1"/>
    <xf numFmtId="14" fontId="61" fillId="0" borderId="22" xfId="0" applyNumberFormat="1" applyFont="1" applyBorder="1" applyAlignment="1">
      <alignment horizontal="center"/>
    </xf>
    <xf numFmtId="14" fontId="8" fillId="6" borderId="22" xfId="32" quotePrefix="1" applyNumberFormat="1" applyFont="1" applyFill="1" applyBorder="1" applyAlignment="1">
      <alignment horizontal="center"/>
    </xf>
    <xf numFmtId="14" fontId="8" fillId="0" borderId="22" xfId="32" quotePrefix="1" applyNumberFormat="1" applyFont="1" applyBorder="1" applyAlignment="1">
      <alignment horizontal="center"/>
    </xf>
    <xf numFmtId="1" fontId="61" fillId="0" borderId="26" xfId="35" applyNumberFormat="1" applyFont="1" applyBorder="1" applyAlignment="1">
      <alignment horizontal="center"/>
    </xf>
    <xf numFmtId="0" fontId="61" fillId="6" borderId="18" xfId="32" applyFont="1" applyFill="1" applyBorder="1" applyAlignment="1"/>
    <xf numFmtId="0" fontId="8" fillId="6" borderId="19" xfId="32" applyFont="1" applyFill="1" applyBorder="1" applyAlignment="1"/>
    <xf numFmtId="0" fontId="61" fillId="0" borderId="18" xfId="32" applyFont="1" applyBorder="1" applyAlignment="1"/>
    <xf numFmtId="0" fontId="61" fillId="0" borderId="19" xfId="32" applyFont="1" applyBorder="1" applyAlignment="1"/>
    <xf numFmtId="0" fontId="61" fillId="6" borderId="18" xfId="0" applyFont="1" applyFill="1" applyBorder="1" applyAlignment="1"/>
    <xf numFmtId="0" fontId="8" fillId="6" borderId="19" xfId="0" applyFont="1" applyFill="1" applyBorder="1" applyAlignment="1"/>
    <xf numFmtId="0" fontId="8" fillId="0" borderId="18" xfId="32" applyFont="1" applyBorder="1" applyAlignment="1"/>
    <xf numFmtId="0" fontId="8" fillId="0" borderId="19" xfId="32" applyFont="1" applyBorder="1" applyAlignment="1"/>
    <xf numFmtId="0" fontId="8" fillId="6" borderId="18" xfId="32" applyFont="1" applyFill="1" applyBorder="1" applyAlignment="1"/>
    <xf numFmtId="0" fontId="8" fillId="6" borderId="20" xfId="32" applyFont="1" applyFill="1" applyBorder="1" applyAlignment="1"/>
    <xf numFmtId="0" fontId="8" fillId="6" borderId="21" xfId="32" applyFont="1" applyFill="1" applyBorder="1" applyAlignment="1"/>
    <xf numFmtId="0" fontId="61" fillId="6" borderId="20" xfId="0" applyFont="1" applyFill="1" applyBorder="1" applyAlignment="1"/>
    <xf numFmtId="167" fontId="61" fillId="0" borderId="26" xfId="35" quotePrefix="1" applyNumberFormat="1" applyFont="1" applyBorder="1" applyAlignment="1">
      <alignment horizontal="center"/>
    </xf>
    <xf numFmtId="0" fontId="8" fillId="0" borderId="20" xfId="32" applyFont="1" applyBorder="1" applyAlignment="1"/>
    <xf numFmtId="0" fontId="8" fillId="0" borderId="21" xfId="32" applyFont="1" applyBorder="1" applyAlignment="1"/>
    <xf numFmtId="167" fontId="61" fillId="0" borderId="26" xfId="35" applyNumberFormat="1" applyFont="1" applyBorder="1" applyAlignment="1">
      <alignment horizontal="center"/>
    </xf>
    <xf numFmtId="1" fontId="61" fillId="0" borderId="7" xfId="35" applyNumberFormat="1" applyFont="1" applyBorder="1" applyAlignment="1">
      <alignment horizontal="center"/>
    </xf>
    <xf numFmtId="0" fontId="8" fillId="0" borderId="18" xfId="32" applyFont="1" applyBorder="1" applyAlignment="1">
      <alignment horizontal="left" wrapText="1"/>
    </xf>
    <xf numFmtId="0" fontId="8" fillId="0" borderId="19" xfId="32" applyFont="1" applyBorder="1" applyAlignment="1">
      <alignment horizontal="left" wrapText="1"/>
    </xf>
    <xf numFmtId="0" fontId="61" fillId="0" borderId="0" xfId="0" applyFont="1" applyBorder="1" applyAlignment="1"/>
    <xf numFmtId="0" fontId="8" fillId="0" borderId="19" xfId="0" applyFont="1" applyBorder="1" applyAlignment="1"/>
    <xf numFmtId="14" fontId="61" fillId="0" borderId="19" xfId="0" quotePrefix="1" applyNumberFormat="1" applyFont="1" applyBorder="1" applyAlignment="1">
      <alignment horizontal="center"/>
    </xf>
    <xf numFmtId="0" fontId="61" fillId="0" borderId="23" xfId="0" applyFont="1" applyBorder="1"/>
    <xf numFmtId="0" fontId="61" fillId="0" borderId="19" xfId="32" applyFont="1" applyBorder="1" applyAlignment="1">
      <alignment horizontal="left"/>
    </xf>
    <xf numFmtId="0" fontId="8" fillId="0" borderId="21" xfId="0" applyFont="1" applyBorder="1" applyAlignment="1"/>
    <xf numFmtId="0" fontId="61" fillId="0" borderId="23" xfId="0" applyFont="1" applyBorder="1" applyAlignment="1"/>
    <xf numFmtId="0" fontId="8" fillId="0" borderId="18" xfId="0" applyFont="1" applyBorder="1" applyAlignment="1">
      <alignment wrapText="1"/>
    </xf>
    <xf numFmtId="0" fontId="61" fillId="0" borderId="18" xfId="25" applyFont="1" applyBorder="1"/>
    <xf numFmtId="14" fontId="61" fillId="0" borderId="22" xfId="32" quotePrefix="1" applyNumberFormat="1" applyFont="1" applyBorder="1" applyAlignment="1">
      <alignment horizontal="center"/>
    </xf>
    <xf numFmtId="0" fontId="61" fillId="0" borderId="19" xfId="25" applyFont="1" applyBorder="1"/>
    <xf numFmtId="0" fontId="61" fillId="0" borderId="18" xfId="25" applyFont="1" applyBorder="1" applyAlignment="1">
      <alignment wrapText="1"/>
    </xf>
    <xf numFmtId="0" fontId="61" fillId="0" borderId="18" xfId="32" applyFont="1" applyBorder="1" applyAlignment="1">
      <alignment wrapText="1"/>
    </xf>
    <xf numFmtId="0" fontId="61" fillId="0" borderId="19" xfId="25" applyFont="1" applyBorder="1" applyAlignment="1">
      <alignment horizontal="left"/>
    </xf>
    <xf numFmtId="0" fontId="61" fillId="0" borderId="20" xfId="32" applyFont="1" applyBorder="1" applyAlignment="1">
      <alignment wrapText="1"/>
    </xf>
    <xf numFmtId="0" fontId="61" fillId="0" borderId="21" xfId="32" applyFont="1" applyBorder="1" applyAlignment="1">
      <alignment horizontal="left"/>
    </xf>
    <xf numFmtId="0" fontId="61" fillId="0" borderId="18" xfId="25" applyFont="1" applyBorder="1" applyAlignment="1"/>
    <xf numFmtId="0" fontId="61" fillId="0" borderId="23" xfId="32" applyFont="1" applyBorder="1" applyAlignment="1"/>
    <xf numFmtId="0" fontId="61" fillId="0" borderId="19" xfId="25" applyFont="1" applyBorder="1" applyAlignment="1"/>
    <xf numFmtId="0" fontId="61" fillId="0" borderId="20" xfId="32" applyFont="1" applyBorder="1" applyAlignment="1"/>
    <xf numFmtId="0" fontId="61" fillId="0" borderId="20" xfId="25" applyFont="1" applyBorder="1" applyAlignment="1"/>
    <xf numFmtId="0" fontId="61" fillId="0" borderId="21" xfId="32" applyFont="1" applyBorder="1" applyAlignment="1"/>
    <xf numFmtId="0" fontId="61" fillId="0" borderId="21" xfId="25" applyFont="1" applyBorder="1" applyAlignment="1">
      <alignment horizontal="left"/>
    </xf>
    <xf numFmtId="0" fontId="61" fillId="0" borderId="21" xfId="25" applyFont="1" applyBorder="1" applyAlignment="1"/>
    <xf numFmtId="0" fontId="61" fillId="0" borderId="22" xfId="25" applyFont="1" applyBorder="1" applyAlignment="1">
      <alignment horizontal="center"/>
    </xf>
    <xf numFmtId="14" fontId="61" fillId="0" borderId="19" xfId="32" quotePrefix="1" applyNumberFormat="1" applyFont="1" applyBorder="1" applyAlignment="1">
      <alignment horizontal="center"/>
    </xf>
    <xf numFmtId="14" fontId="61" fillId="0" borderId="26" xfId="32" quotePrefix="1" applyNumberFormat="1" applyFont="1" applyBorder="1" applyAlignment="1">
      <alignment horizontal="center"/>
    </xf>
    <xf numFmtId="0" fontId="61" fillId="0" borderId="26" xfId="25" quotePrefix="1" applyFont="1" applyBorder="1" applyAlignment="1">
      <alignment horizontal="center"/>
    </xf>
    <xf numFmtId="14" fontId="61" fillId="0" borderId="22" xfId="32" quotePrefix="1" applyNumberFormat="1" applyFont="1" applyBorder="1" applyAlignment="1">
      <alignment horizontal="center" wrapText="1"/>
    </xf>
    <xf numFmtId="14" fontId="61" fillId="0" borderId="22" xfId="25" quotePrefix="1" applyNumberFormat="1" applyFont="1" applyBorder="1" applyAlignment="1">
      <alignment horizontal="center"/>
    </xf>
    <xf numFmtId="14" fontId="61" fillId="0" borderId="22" xfId="32" applyNumberFormat="1" applyFont="1" applyBorder="1" applyAlignment="1">
      <alignment horizontal="center"/>
    </xf>
    <xf numFmtId="0" fontId="61" fillId="6" borderId="19" xfId="32" applyFont="1" applyFill="1" applyBorder="1" applyAlignment="1">
      <alignment horizontal="left"/>
    </xf>
    <xf numFmtId="0" fontId="61" fillId="0" borderId="23" xfId="0" applyFont="1" applyBorder="1" applyAlignment="1">
      <alignment wrapText="1"/>
    </xf>
    <xf numFmtId="0" fontId="61" fillId="0" borderId="23" xfId="32" applyFont="1" applyBorder="1" applyAlignment="1">
      <alignment horizontal="left"/>
    </xf>
    <xf numFmtId="1" fontId="61" fillId="0" borderId="19" xfId="35" applyNumberFormat="1" applyFont="1" applyBorder="1" applyAlignment="1">
      <alignment horizontal="center"/>
    </xf>
    <xf numFmtId="0" fontId="8" fillId="0" borderId="18" xfId="77" applyFont="1" applyBorder="1" applyAlignment="1">
      <alignment horizontal="center" wrapText="1"/>
    </xf>
    <xf numFmtId="14" fontId="60" fillId="0" borderId="3" xfId="0" quotePrefix="1" applyNumberFormat="1" applyFont="1" applyBorder="1" applyAlignment="1">
      <alignment horizontal="center" wrapText="1"/>
    </xf>
    <xf numFmtId="0" fontId="65" fillId="0" borderId="22" xfId="32" quotePrefix="1" applyFont="1" applyBorder="1" applyAlignment="1">
      <alignment horizontal="center"/>
    </xf>
    <xf numFmtId="170" fontId="65" fillId="0" borderId="22" xfId="32" quotePrefix="1" applyNumberFormat="1" applyFont="1" applyBorder="1" applyAlignment="1">
      <alignment horizontal="center"/>
    </xf>
    <xf numFmtId="0" fontId="48" fillId="0" borderId="26" xfId="35" quotePrefix="1" applyFont="1" applyBorder="1" applyAlignment="1">
      <alignment horizontal="center"/>
    </xf>
    <xf numFmtId="0" fontId="61" fillId="0" borderId="18" xfId="32" applyFont="1" applyBorder="1" applyAlignment="1">
      <alignment horizontal="left"/>
    </xf>
    <xf numFmtId="0" fontId="61" fillId="0" borderId="18" xfId="25" applyFont="1" applyBorder="1" applyAlignment="1">
      <alignment horizontal="left" wrapText="1"/>
    </xf>
    <xf numFmtId="0" fontId="61" fillId="0" borderId="18" xfId="25" applyFont="1" applyBorder="1" applyAlignment="1">
      <alignment horizontal="left"/>
    </xf>
    <xf numFmtId="0" fontId="61" fillId="0" borderId="26" xfId="35" quotePrefix="1" applyFont="1" applyBorder="1" applyAlignment="1">
      <alignment horizontal="center"/>
    </xf>
    <xf numFmtId="0" fontId="61" fillId="0" borderId="20" xfId="32" applyFont="1" applyBorder="1" applyAlignment="1">
      <alignment horizontal="left"/>
    </xf>
    <xf numFmtId="0" fontId="61" fillId="0" borderId="20" xfId="0" applyFont="1" applyBorder="1" applyAlignment="1">
      <alignment horizontal="left" wrapText="1"/>
    </xf>
    <xf numFmtId="0" fontId="8" fillId="6" borderId="18" xfId="77" applyFont="1" applyFill="1" applyBorder="1" applyAlignment="1">
      <alignment horizontal="left"/>
    </xf>
    <xf numFmtId="0" fontId="8" fillId="6" borderId="19" xfId="77" applyFont="1" applyFill="1" applyBorder="1" applyAlignment="1">
      <alignment horizontal="left"/>
    </xf>
    <xf numFmtId="0" fontId="8" fillId="6" borderId="20" xfId="77" applyFont="1" applyFill="1" applyBorder="1" applyAlignment="1">
      <alignment horizontal="left"/>
    </xf>
    <xf numFmtId="0" fontId="8" fillId="6" borderId="21" xfId="77" applyFont="1" applyFill="1" applyBorder="1" applyAlignment="1">
      <alignment horizontal="left"/>
    </xf>
    <xf numFmtId="0" fontId="61" fillId="0" borderId="21" xfId="32" applyFont="1" applyBorder="1"/>
    <xf numFmtId="0" fontId="61" fillId="0" borderId="20" xfId="25" applyFont="1" applyBorder="1" applyAlignment="1">
      <alignment horizontal="left"/>
    </xf>
    <xf numFmtId="0" fontId="61" fillId="0" borderId="21" xfId="25" applyFont="1" applyBorder="1"/>
    <xf numFmtId="14" fontId="61" fillId="0" borderId="22" xfId="25" applyNumberFormat="1" applyFont="1" applyBorder="1" applyAlignment="1">
      <alignment horizontal="center"/>
    </xf>
    <xf numFmtId="0" fontId="8" fillId="0" borderId="19" xfId="25" applyFont="1" applyBorder="1" applyAlignment="1"/>
    <xf numFmtId="0" fontId="61" fillId="0" borderId="22" xfId="25" applyFont="1" applyBorder="1" applyAlignment="1"/>
    <xf numFmtId="0" fontId="61" fillId="0" borderId="21" xfId="0" applyFont="1" applyBorder="1" applyAlignment="1">
      <alignment wrapText="1"/>
    </xf>
    <xf numFmtId="14" fontId="8" fillId="0" borderId="22" xfId="0" applyNumberFormat="1" applyFont="1" applyBorder="1" applyAlignment="1">
      <alignment horizontal="center"/>
    </xf>
    <xf numFmtId="0" fontId="8" fillId="0" borderId="19" xfId="0" applyFont="1" applyBorder="1" applyAlignment="1">
      <alignment wrapText="1"/>
    </xf>
    <xf numFmtId="0" fontId="61" fillId="0" borderId="19" xfId="25" applyFont="1" applyBorder="1" applyAlignment="1">
      <alignment horizontal="left" wrapText="1"/>
    </xf>
    <xf numFmtId="0" fontId="59" fillId="0" borderId="26" xfId="35" applyFont="1" applyBorder="1" applyAlignment="1">
      <alignment horizontal="center"/>
    </xf>
    <xf numFmtId="0" fontId="8" fillId="0" borderId="23" xfId="32" applyFont="1" applyBorder="1" applyAlignment="1">
      <alignment horizontal="left"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23" xfId="0" applyFont="1" applyBorder="1" applyAlignment="1">
      <alignment wrapText="1"/>
    </xf>
    <xf numFmtId="14" fontId="8" fillId="0" borderId="22" xfId="0" quotePrefix="1" applyNumberFormat="1" applyFont="1" applyBorder="1" applyAlignment="1">
      <alignment horizontal="center" wrapText="1"/>
    </xf>
    <xf numFmtId="14" fontId="61" fillId="0" borderId="26" xfId="0" quotePrefix="1" applyNumberFormat="1" applyFont="1" applyBorder="1" applyAlignment="1">
      <alignment horizontal="center"/>
    </xf>
    <xf numFmtId="0" fontId="61" fillId="0" borderId="26" xfId="35" applyFont="1" applyBorder="1" applyAlignment="1">
      <alignment horizontal="center"/>
    </xf>
    <xf numFmtId="0" fontId="61" fillId="0" borderId="26" xfId="33" applyFont="1" applyBorder="1" applyAlignment="1">
      <alignment horizontal="center"/>
    </xf>
    <xf numFmtId="14" fontId="61" fillId="0" borderId="26" xfId="35" quotePrefix="1" applyNumberFormat="1" applyFont="1" applyBorder="1" applyAlignment="1">
      <alignment horizontal="center"/>
    </xf>
    <xf numFmtId="14" fontId="61" fillId="0" borderId="26" xfId="0" quotePrefix="1" applyNumberFormat="1" applyFont="1" applyBorder="1" applyAlignment="1">
      <alignment horizontal="center" wrapText="1"/>
    </xf>
    <xf numFmtId="0" fontId="8" fillId="0" borderId="26" xfId="33" applyFont="1" applyBorder="1" applyAlignment="1">
      <alignment horizontal="center"/>
    </xf>
    <xf numFmtId="0" fontId="61" fillId="0" borderId="26" xfId="0" applyFont="1" applyBorder="1" applyAlignment="1">
      <alignment horizontal="center" wrapText="1"/>
    </xf>
    <xf numFmtId="0" fontId="8" fillId="0" borderId="23" xfId="32" applyFont="1" applyBorder="1" applyAlignment="1"/>
    <xf numFmtId="14" fontId="61" fillId="0" borderId="26" xfId="33" quotePrefix="1" applyNumberFormat="1" applyFont="1" applyBorder="1" applyAlignment="1">
      <alignment horizontal="center"/>
    </xf>
    <xf numFmtId="0" fontId="60" fillId="0" borderId="3" xfId="0" applyFont="1" applyBorder="1" applyAlignment="1">
      <alignment horizontal="center"/>
    </xf>
    <xf numFmtId="14" fontId="60" fillId="0" borderId="24" xfId="0" quotePrefix="1" applyNumberFormat="1" applyFont="1" applyBorder="1" applyAlignment="1">
      <alignment horizontal="center" wrapText="1"/>
    </xf>
    <xf numFmtId="14" fontId="8" fillId="0" borderId="25" xfId="32" quotePrefix="1" applyNumberFormat="1" applyFont="1" applyBorder="1" applyAlignment="1">
      <alignment horizontal="center"/>
    </xf>
    <xf numFmtId="14" fontId="61" fillId="0" borderId="25" xfId="25" applyNumberFormat="1" applyFont="1" applyBorder="1" applyAlignment="1">
      <alignment horizontal="center"/>
    </xf>
    <xf numFmtId="14" fontId="61" fillId="0" borderId="25" xfId="0" quotePrefix="1" applyNumberFormat="1" applyFont="1" applyBorder="1" applyAlignment="1">
      <alignment horizontal="center"/>
    </xf>
    <xf numFmtId="14" fontId="38" fillId="0" borderId="0" xfId="32" applyNumberFormat="1" applyFont="1" applyAlignment="1">
      <alignment horizontal="center"/>
    </xf>
    <xf numFmtId="1" fontId="26" fillId="0" borderId="25" xfId="0" applyNumberFormat="1" applyFont="1" applyBorder="1" applyAlignment="1">
      <alignment horizontal="center" wrapText="1"/>
    </xf>
    <xf numFmtId="0" fontId="26" fillId="0" borderId="25" xfId="0" applyFont="1" applyBorder="1" applyAlignment="1">
      <alignment horizontal="center" wrapText="1"/>
    </xf>
    <xf numFmtId="0" fontId="26" fillId="0" borderId="25" xfId="17" applyFont="1" applyBorder="1" applyAlignment="1">
      <alignment horizontal="center" wrapText="1"/>
    </xf>
    <xf numFmtId="1" fontId="48" fillId="0" borderId="25" xfId="0" applyNumberFormat="1" applyFont="1" applyBorder="1" applyAlignment="1">
      <alignment horizontal="center" wrapText="1"/>
    </xf>
    <xf numFmtId="0" fontId="48" fillId="0" borderId="25" xfId="0" applyFont="1" applyBorder="1" applyAlignment="1">
      <alignment horizontal="center" wrapText="1"/>
    </xf>
    <xf numFmtId="0" fontId="49" fillId="0" borderId="25" xfId="0" applyFont="1" applyBorder="1" applyAlignment="1">
      <alignment horizontal="center" wrapText="1"/>
    </xf>
    <xf numFmtId="0" fontId="61" fillId="0" borderId="23" xfId="25" applyFont="1" applyBorder="1" applyAlignment="1">
      <alignment horizontal="left"/>
    </xf>
    <xf numFmtId="0" fontId="61" fillId="0" borderId="19" xfId="77" applyFont="1" applyBorder="1" applyAlignment="1">
      <alignment horizontal="left"/>
    </xf>
    <xf numFmtId="0" fontId="61" fillId="0" borderId="21" xfId="77" applyFont="1" applyBorder="1" applyAlignment="1">
      <alignment horizontal="left"/>
    </xf>
    <xf numFmtId="0" fontId="61" fillId="0" borderId="26" xfId="25" applyFont="1" applyBorder="1"/>
    <xf numFmtId="0" fontId="8" fillId="0" borderId="23" xfId="0" applyFont="1" applyBorder="1"/>
    <xf numFmtId="1" fontId="60" fillId="0" borderId="24" xfId="0" quotePrefix="1" applyNumberFormat="1" applyFont="1" applyBorder="1" applyAlignment="1">
      <alignment horizontal="center" wrapText="1"/>
    </xf>
    <xf numFmtId="0" fontId="11" fillId="0" borderId="0" xfId="31"/>
    <xf numFmtId="0" fontId="68" fillId="0" borderId="0" xfId="0" applyFont="1"/>
    <xf numFmtId="0" fontId="42" fillId="0" borderId="0" xfId="31" applyFont="1"/>
    <xf numFmtId="0" fontId="41" fillId="0" borderId="0" xfId="31" applyFont="1"/>
    <xf numFmtId="0" fontId="43" fillId="0" borderId="16" xfId="31" applyFont="1" applyBorder="1" applyAlignment="1">
      <alignment horizontal="center" vertical="center" wrapText="1"/>
    </xf>
    <xf numFmtId="0" fontId="43" fillId="0" borderId="30" xfId="31" applyFont="1" applyBorder="1" applyAlignment="1">
      <alignment horizontal="center" wrapText="1"/>
    </xf>
    <xf numFmtId="0" fontId="45" fillId="0" borderId="16" xfId="31" applyFont="1" applyFill="1" applyBorder="1" applyAlignment="1">
      <alignment horizontal="center" vertical="top" wrapText="1"/>
    </xf>
    <xf numFmtId="0" fontId="45" fillId="0" borderId="16" xfId="31" applyFont="1" applyBorder="1" applyAlignment="1">
      <alignment horizontal="center" vertical="center" wrapText="1"/>
    </xf>
    <xf numFmtId="0" fontId="46" fillId="0" borderId="16" xfId="31" applyFont="1" applyBorder="1" applyAlignment="1">
      <alignment horizontal="center" vertical="center"/>
    </xf>
    <xf numFmtId="0" fontId="46" fillId="0" borderId="31" xfId="31" applyFont="1" applyBorder="1" applyAlignment="1">
      <alignment horizontal="center" vertical="center"/>
    </xf>
    <xf numFmtId="0" fontId="46" fillId="0" borderId="33" xfId="31" applyFont="1" applyBorder="1" applyAlignment="1">
      <alignment horizontal="center" vertical="center"/>
    </xf>
    <xf numFmtId="0" fontId="69" fillId="0" borderId="16" xfId="31" applyFont="1" applyBorder="1"/>
    <xf numFmtId="0" fontId="43" fillId="0" borderId="16" xfId="31" applyFont="1" applyBorder="1" applyAlignment="1">
      <alignment vertical="top" wrapText="1"/>
    </xf>
    <xf numFmtId="0" fontId="43" fillId="0" borderId="31" xfId="31" applyFont="1" applyBorder="1" applyAlignment="1">
      <alignment horizontal="center" vertical="center" wrapText="1"/>
    </xf>
    <xf numFmtId="0" fontId="43" fillId="0" borderId="33" xfId="31" applyFont="1" applyBorder="1" applyAlignment="1">
      <alignment horizontal="center" vertical="center" wrapText="1"/>
    </xf>
    <xf numFmtId="0" fontId="47" fillId="0" borderId="30" xfId="31" applyFont="1" applyBorder="1"/>
    <xf numFmtId="0" fontId="43" fillId="0" borderId="16" xfId="31" applyFont="1" applyBorder="1"/>
    <xf numFmtId="9" fontId="43" fillId="0" borderId="16" xfId="115" applyFont="1" applyFill="1" applyBorder="1" applyAlignment="1">
      <alignment horizontal="center" wrapText="1"/>
    </xf>
    <xf numFmtId="9" fontId="43" fillId="0" borderId="16" xfId="115" quotePrefix="1" applyFont="1" applyFill="1" applyBorder="1" applyAlignment="1">
      <alignment horizontal="center" wrapText="1"/>
    </xf>
    <xf numFmtId="9" fontId="43" fillId="0" borderId="16" xfId="115" applyFont="1" applyFill="1" applyBorder="1" applyAlignment="1">
      <alignment horizontal="center"/>
    </xf>
    <xf numFmtId="9" fontId="43" fillId="0" borderId="16" xfId="115" quotePrefix="1" applyFont="1" applyFill="1" applyBorder="1" applyAlignment="1">
      <alignment horizontal="center"/>
    </xf>
    <xf numFmtId="9" fontId="43" fillId="0" borderId="31" xfId="115" quotePrefix="1" applyFont="1" applyFill="1" applyBorder="1" applyAlignment="1">
      <alignment horizontal="center"/>
    </xf>
    <xf numFmtId="9" fontId="43" fillId="0" borderId="3" xfId="115" applyFont="1" applyFill="1" applyBorder="1" applyAlignment="1">
      <alignment horizontal="center"/>
    </xf>
    <xf numFmtId="9" fontId="43" fillId="0" borderId="33" xfId="115" quotePrefix="1" applyFont="1" applyFill="1" applyBorder="1" applyAlignment="1">
      <alignment horizontal="center"/>
    </xf>
    <xf numFmtId="0" fontId="47" fillId="0" borderId="3" xfId="31" applyFont="1" applyBorder="1"/>
    <xf numFmtId="0" fontId="43" fillId="0" borderId="33" xfId="31" applyFont="1" applyBorder="1"/>
    <xf numFmtId="9" fontId="43" fillId="0" borderId="16" xfId="31" applyNumberFormat="1" applyFont="1" applyBorder="1" applyAlignment="1">
      <alignment horizontal="center"/>
    </xf>
    <xf numFmtId="9" fontId="43" fillId="0" borderId="16" xfId="31" quotePrefix="1" applyNumberFormat="1" applyFont="1" applyBorder="1" applyAlignment="1">
      <alignment horizontal="center"/>
    </xf>
    <xf numFmtId="166" fontId="70" fillId="0" borderId="16" xfId="31" applyNumberFormat="1" applyFont="1" applyBorder="1" applyAlignment="1">
      <alignment horizontal="center"/>
    </xf>
    <xf numFmtId="166" fontId="70" fillId="0" borderId="33" xfId="31" quotePrefix="1" applyNumberFormat="1" applyFont="1" applyBorder="1" applyAlignment="1">
      <alignment horizontal="center"/>
    </xf>
    <xf numFmtId="166" fontId="70" fillId="0" borderId="33" xfId="31" applyNumberFormat="1" applyFont="1" applyBorder="1" applyAlignment="1">
      <alignment horizontal="center"/>
    </xf>
    <xf numFmtId="166" fontId="70" fillId="0" borderId="33" xfId="31" quotePrefix="1" applyNumberFormat="1" applyFont="1" applyBorder="1" applyAlignment="1">
      <alignment horizontal="center" wrapText="1"/>
    </xf>
    <xf numFmtId="166" fontId="70" fillId="0" borderId="35" xfId="31" applyNumberFormat="1" applyFont="1" applyBorder="1" applyAlignment="1">
      <alignment horizontal="center"/>
    </xf>
    <xf numFmtId="0" fontId="27" fillId="0" borderId="0" xfId="31" applyFont="1"/>
    <xf numFmtId="0" fontId="4" fillId="0" borderId="0" xfId="31" applyFont="1"/>
    <xf numFmtId="0" fontId="8" fillId="0" borderId="0" xfId="31" applyFont="1"/>
    <xf numFmtId="0" fontId="44" fillId="0" borderId="0" xfId="31" applyFont="1"/>
    <xf numFmtId="2" fontId="44" fillId="0" borderId="3" xfId="32" applyNumberFormat="1" applyFont="1" applyBorder="1" applyAlignment="1">
      <alignment horizontal="center" vertical="center" wrapText="1"/>
    </xf>
    <xf numFmtId="2" fontId="31" fillId="0" borderId="3" xfId="32" quotePrefix="1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23" fillId="0" borderId="1" xfId="77" applyFont="1" applyBorder="1" applyAlignment="1">
      <alignment horizontal="center" vertical="center"/>
    </xf>
    <xf numFmtId="0" fontId="8" fillId="0" borderId="0" xfId="77" applyFont="1" applyAlignment="1">
      <alignment horizontal="left"/>
    </xf>
    <xf numFmtId="0" fontId="23" fillId="0" borderId="7" xfId="77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7" fillId="0" borderId="5" xfId="32" applyNumberFormat="1" applyFont="1" applyBorder="1" applyAlignment="1">
      <alignment horizontal="center" vertical="center"/>
    </xf>
    <xf numFmtId="1" fontId="47" fillId="0" borderId="10" xfId="32" applyNumberFormat="1" applyFont="1" applyBorder="1" applyAlignment="1">
      <alignment horizontal="center" vertical="center"/>
    </xf>
    <xf numFmtId="1" fontId="47" fillId="0" borderId="4" xfId="32" applyNumberFormat="1" applyFont="1" applyBorder="1" applyAlignment="1">
      <alignment horizontal="center" vertical="center"/>
    </xf>
    <xf numFmtId="0" fontId="23" fillId="0" borderId="5" xfId="32" applyFont="1" applyFill="1" applyBorder="1" applyAlignment="1">
      <alignment horizontal="center" vertical="center" wrapText="1"/>
    </xf>
    <xf numFmtId="0" fontId="23" fillId="0" borderId="4" xfId="32" applyFont="1" applyFill="1" applyBorder="1" applyAlignment="1">
      <alignment horizontal="center" vertical="center" wrapText="1"/>
    </xf>
    <xf numFmtId="0" fontId="23" fillId="0" borderId="3" xfId="3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7" fillId="0" borderId="6" xfId="32" applyFont="1" applyBorder="1" applyAlignment="1">
      <alignment horizontal="center" vertical="center" wrapText="1"/>
    </xf>
    <xf numFmtId="0" fontId="47" fillId="0" borderId="2" xfId="32" applyFont="1" applyBorder="1" applyAlignment="1">
      <alignment horizontal="center" vertical="center" wrapText="1"/>
    </xf>
    <xf numFmtId="0" fontId="4" fillId="0" borderId="0" xfId="32" applyFont="1" applyBorder="1" applyAlignment="1">
      <alignment horizontal="center" vertical="center"/>
    </xf>
    <xf numFmtId="0" fontId="14" fillId="0" borderId="0" xfId="81" applyFont="1" applyAlignment="1">
      <alignment horizontal="center"/>
    </xf>
    <xf numFmtId="10" fontId="4" fillId="0" borderId="0" xfId="116" applyNumberFormat="1" applyFont="1" applyFill="1" applyBorder="1" applyAlignment="1">
      <alignment horizontal="left" vertical="center"/>
    </xf>
    <xf numFmtId="0" fontId="20" fillId="0" borderId="0" xfId="81" applyFont="1" applyAlignment="1">
      <alignment horizontal="left"/>
    </xf>
    <xf numFmtId="0" fontId="23" fillId="0" borderId="0" xfId="32" applyFont="1" applyAlignment="1">
      <alignment horizontal="center"/>
    </xf>
    <xf numFmtId="0" fontId="47" fillId="0" borderId="6" xfId="32" applyFont="1" applyBorder="1" applyAlignment="1">
      <alignment horizontal="center" vertical="center"/>
    </xf>
    <xf numFmtId="0" fontId="47" fillId="0" borderId="2" xfId="32" applyFont="1" applyBorder="1" applyAlignment="1">
      <alignment horizontal="center" vertical="center"/>
    </xf>
    <xf numFmtId="1" fontId="47" fillId="0" borderId="6" xfId="32" applyNumberFormat="1" applyFont="1" applyBorder="1" applyAlignment="1">
      <alignment horizontal="center" vertical="center" wrapText="1"/>
    </xf>
    <xf numFmtId="1" fontId="47" fillId="0" borderId="2" xfId="32" applyNumberFormat="1" applyFont="1" applyBorder="1" applyAlignment="1">
      <alignment horizontal="center" vertical="center" wrapText="1"/>
    </xf>
    <xf numFmtId="0" fontId="27" fillId="0" borderId="0" xfId="32" applyFont="1" applyAlignment="1">
      <alignment horizontal="center" vertical="center" wrapText="1"/>
    </xf>
    <xf numFmtId="0" fontId="4" fillId="0" borderId="0" xfId="32" applyFont="1" applyAlignment="1">
      <alignment horizontal="center"/>
    </xf>
    <xf numFmtId="0" fontId="22" fillId="0" borderId="0" xfId="32" applyFont="1" applyAlignment="1">
      <alignment horizontal="center"/>
    </xf>
    <xf numFmtId="0" fontId="19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0" fontId="8" fillId="0" borderId="0" xfId="32" applyFont="1" applyAlignment="1">
      <alignment horizontal="left"/>
    </xf>
    <xf numFmtId="0" fontId="31" fillId="0" borderId="0" xfId="129" applyFont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3" fillId="0" borderId="3" xfId="49" applyFont="1" applyBorder="1" applyAlignment="1">
      <alignment horizontal="center" vertical="center" wrapText="1"/>
    </xf>
    <xf numFmtId="0" fontId="23" fillId="0" borderId="3" xfId="49" applyFont="1" applyBorder="1" applyAlignment="1">
      <alignment horizontal="center" vertical="center"/>
    </xf>
    <xf numFmtId="0" fontId="23" fillId="0" borderId="5" xfId="49" applyFont="1" applyBorder="1" applyAlignment="1">
      <alignment horizontal="center" vertical="center"/>
    </xf>
    <xf numFmtId="0" fontId="23" fillId="0" borderId="4" xfId="49" applyFont="1" applyBorder="1" applyAlignment="1">
      <alignment horizontal="center" vertical="center"/>
    </xf>
    <xf numFmtId="0" fontId="31" fillId="2" borderId="3" xfId="49" applyFont="1" applyFill="1" applyBorder="1" applyAlignment="1">
      <alignment horizontal="center" vertical="center" wrapText="1"/>
    </xf>
    <xf numFmtId="0" fontId="31" fillId="2" borderId="6" xfId="4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7" fillId="0" borderId="0" xfId="49" applyFont="1" applyAlignment="1">
      <alignment horizontal="center"/>
    </xf>
    <xf numFmtId="0" fontId="23" fillId="0" borderId="6" xfId="49" applyFont="1" applyBorder="1" applyAlignment="1">
      <alignment horizontal="center" vertical="center"/>
    </xf>
    <xf numFmtId="0" fontId="23" fillId="0" borderId="10" xfId="49" applyFont="1" applyBorder="1" applyAlignment="1">
      <alignment horizontal="center" vertical="center"/>
    </xf>
    <xf numFmtId="0" fontId="23" fillId="2" borderId="14" xfId="49" applyFont="1" applyFill="1" applyBorder="1" applyAlignment="1">
      <alignment horizontal="center" vertical="center" wrapText="1"/>
    </xf>
    <xf numFmtId="0" fontId="23" fillId="0" borderId="3" xfId="49" applyFont="1" applyBorder="1" applyAlignment="1">
      <alignment horizontal="center" wrapText="1"/>
    </xf>
    <xf numFmtId="0" fontId="23" fillId="0" borderId="3" xfId="49" applyFont="1" applyBorder="1" applyAlignment="1">
      <alignment horizontal="center"/>
    </xf>
    <xf numFmtId="0" fontId="23" fillId="0" borderId="5" xfId="49" applyFont="1" applyBorder="1" applyAlignment="1">
      <alignment horizontal="center" vertical="center" wrapText="1"/>
    </xf>
    <xf numFmtId="0" fontId="26" fillId="0" borderId="0" xfId="49" applyFont="1" applyAlignment="1">
      <alignment horizontal="center"/>
    </xf>
    <xf numFmtId="0" fontId="23" fillId="0" borderId="0" xfId="49" applyFont="1" applyAlignment="1">
      <alignment horizontal="center"/>
    </xf>
    <xf numFmtId="0" fontId="26" fillId="0" borderId="0" xfId="49" applyFont="1"/>
    <xf numFmtId="0" fontId="37" fillId="0" borderId="11" xfId="81" applyFont="1" applyBorder="1" applyAlignment="1">
      <alignment horizontal="center" vertical="center"/>
    </xf>
    <xf numFmtId="0" fontId="20" fillId="0" borderId="0" xfId="81" applyFont="1" applyAlignment="1">
      <alignment horizontal="center"/>
    </xf>
    <xf numFmtId="0" fontId="31" fillId="0" borderId="0" xfId="81" applyFont="1" applyAlignment="1">
      <alignment horizontal="center"/>
    </xf>
    <xf numFmtId="0" fontId="36" fillId="0" borderId="6" xfId="81" applyFont="1" applyBorder="1" applyAlignment="1">
      <alignment horizontal="center" vertical="center"/>
    </xf>
    <xf numFmtId="0" fontId="36" fillId="0" borderId="7" xfId="81" applyFont="1" applyBorder="1" applyAlignment="1">
      <alignment horizontal="center" vertical="center"/>
    </xf>
    <xf numFmtId="0" fontId="36" fillId="0" borderId="2" xfId="81" applyFont="1" applyBorder="1" applyAlignment="1">
      <alignment horizontal="center" vertical="center"/>
    </xf>
    <xf numFmtId="0" fontId="21" fillId="0" borderId="3" xfId="81" applyFont="1" applyBorder="1" applyAlignment="1">
      <alignment horizontal="center" vertical="center"/>
    </xf>
    <xf numFmtId="0" fontId="36" fillId="0" borderId="6" xfId="81" applyFont="1" applyBorder="1" applyAlignment="1">
      <alignment horizontal="center" vertical="center" wrapText="1"/>
    </xf>
    <xf numFmtId="0" fontId="36" fillId="0" borderId="2" xfId="81" applyFont="1" applyBorder="1" applyAlignment="1">
      <alignment horizontal="center" vertical="center" wrapText="1"/>
    </xf>
    <xf numFmtId="0" fontId="36" fillId="0" borderId="5" xfId="81" applyFont="1" applyBorder="1" applyAlignment="1">
      <alignment horizontal="center" vertical="center" wrapText="1"/>
    </xf>
    <xf numFmtId="0" fontId="36" fillId="0" borderId="4" xfId="81" applyFont="1" applyBorder="1" applyAlignment="1">
      <alignment horizontal="center" vertical="center" wrapText="1"/>
    </xf>
    <xf numFmtId="0" fontId="36" fillId="0" borderId="5" xfId="81" applyFont="1" applyBorder="1" applyAlignment="1">
      <alignment horizontal="center" vertical="center"/>
    </xf>
    <xf numFmtId="0" fontId="36" fillId="0" borderId="4" xfId="81" applyFont="1" applyBorder="1" applyAlignment="1">
      <alignment horizontal="center" vertical="center"/>
    </xf>
    <xf numFmtId="0" fontId="21" fillId="0" borderId="0" xfId="81" applyFont="1" applyAlignment="1">
      <alignment horizontal="center"/>
    </xf>
    <xf numFmtId="0" fontId="18" fillId="0" borderId="0" xfId="81" applyFont="1" applyAlignment="1">
      <alignment horizontal="center"/>
    </xf>
    <xf numFmtId="0" fontId="21" fillId="0" borderId="0" xfId="81" applyFont="1" applyAlignment="1">
      <alignment horizontal="center" vertical="center" wrapText="1"/>
    </xf>
    <xf numFmtId="0" fontId="21" fillId="0" borderId="0" xfId="81" applyFont="1" applyAlignment="1">
      <alignment horizontal="center" vertical="center"/>
    </xf>
    <xf numFmtId="0" fontId="54" fillId="0" borderId="0" xfId="81" applyFont="1" applyAlignment="1">
      <alignment horizontal="center"/>
    </xf>
    <xf numFmtId="0" fontId="27" fillId="0" borderId="0" xfId="77" applyFont="1" applyAlignment="1">
      <alignment vertical="center"/>
    </xf>
    <xf numFmtId="0" fontId="8" fillId="0" borderId="0" xfId="32" applyFont="1" applyAlignment="1">
      <alignment horizontal="center"/>
    </xf>
    <xf numFmtId="0" fontId="4" fillId="0" borderId="27" xfId="32" applyFont="1" applyBorder="1" applyAlignment="1">
      <alignment horizontal="center" vertical="center"/>
    </xf>
    <xf numFmtId="0" fontId="4" fillId="0" borderId="28" xfId="32" applyFont="1" applyBorder="1" applyAlignment="1">
      <alignment horizontal="center" vertical="center"/>
    </xf>
    <xf numFmtId="0" fontId="4" fillId="0" borderId="26" xfId="32" applyFont="1" applyBorder="1" applyAlignment="1">
      <alignment horizontal="center" vertical="center"/>
    </xf>
    <xf numFmtId="0" fontId="4" fillId="0" borderId="21" xfId="32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66" fontId="59" fillId="0" borderId="18" xfId="32" quotePrefix="1" applyNumberFormat="1" applyFont="1" applyBorder="1" applyAlignment="1">
      <alignment horizontal="center"/>
    </xf>
    <xf numFmtId="166" fontId="59" fillId="0" borderId="23" xfId="32" quotePrefix="1" applyNumberFormat="1" applyFont="1" applyBorder="1" applyAlignment="1">
      <alignment horizontal="center"/>
    </xf>
    <xf numFmtId="166" fontId="59" fillId="0" borderId="19" xfId="32" quotePrefix="1" applyNumberFormat="1" applyFont="1" applyBorder="1" applyAlignment="1">
      <alignment horizontal="center"/>
    </xf>
    <xf numFmtId="0" fontId="4" fillId="0" borderId="3" xfId="77" applyFont="1" applyBorder="1" applyAlignment="1">
      <alignment horizontal="left" wrapText="1"/>
    </xf>
    <xf numFmtId="1" fontId="59" fillId="0" borderId="18" xfId="32" quotePrefix="1" applyNumberFormat="1" applyFont="1" applyBorder="1" applyAlignment="1">
      <alignment horizontal="center"/>
    </xf>
    <xf numFmtId="1" fontId="59" fillId="0" borderId="23" xfId="32" quotePrefix="1" applyNumberFormat="1" applyFont="1" applyBorder="1" applyAlignment="1">
      <alignment horizontal="center"/>
    </xf>
    <xf numFmtId="1" fontId="59" fillId="0" borderId="19" xfId="32" quotePrefix="1" applyNumberFormat="1" applyFont="1" applyBorder="1" applyAlignment="1">
      <alignment horizontal="center"/>
    </xf>
    <xf numFmtId="0" fontId="4" fillId="0" borderId="3" xfId="77" applyFont="1" applyBorder="1" applyAlignment="1">
      <alignment horizontal="left"/>
    </xf>
    <xf numFmtId="9" fontId="59" fillId="0" borderId="18" xfId="32" quotePrefix="1" applyNumberFormat="1" applyFont="1" applyBorder="1" applyAlignment="1">
      <alignment horizontal="center"/>
    </xf>
    <xf numFmtId="14" fontId="59" fillId="0" borderId="23" xfId="32" quotePrefix="1" applyNumberFormat="1" applyFont="1" applyBorder="1" applyAlignment="1">
      <alignment horizontal="center"/>
    </xf>
    <xf numFmtId="14" fontId="59" fillId="0" borderId="19" xfId="32" quotePrefix="1" applyNumberFormat="1" applyFont="1" applyBorder="1" applyAlignment="1">
      <alignment horizontal="center"/>
    </xf>
    <xf numFmtId="0" fontId="4" fillId="0" borderId="5" xfId="77" applyFont="1" applyBorder="1" applyAlignment="1">
      <alignment horizontal="left"/>
    </xf>
    <xf numFmtId="0" fontId="4" fillId="0" borderId="10" xfId="77" applyFont="1" applyBorder="1" applyAlignment="1">
      <alignment horizontal="left"/>
    </xf>
    <xf numFmtId="0" fontId="4" fillId="0" borderId="4" xfId="77" applyFont="1" applyBorder="1" applyAlignment="1">
      <alignment horizontal="left"/>
    </xf>
    <xf numFmtId="0" fontId="14" fillId="0" borderId="0" xfId="0" applyFont="1" applyAlignment="1">
      <alignment horizontal="left"/>
    </xf>
    <xf numFmtId="0" fontId="4" fillId="0" borderId="8" xfId="77" applyFont="1" applyBorder="1" applyAlignment="1">
      <alignment horizontal="center"/>
    </xf>
    <xf numFmtId="0" fontId="4" fillId="0" borderId="9" xfId="77" applyFont="1" applyBorder="1" applyAlignment="1">
      <alignment horizontal="center"/>
    </xf>
    <xf numFmtId="0" fontId="4" fillId="0" borderId="1" xfId="77" applyFont="1" applyBorder="1" applyAlignment="1">
      <alignment horizontal="center"/>
    </xf>
    <xf numFmtId="14" fontId="20" fillId="0" borderId="5" xfId="32" quotePrefix="1" applyNumberFormat="1" applyFont="1" applyBorder="1" applyAlignment="1">
      <alignment horizontal="center"/>
    </xf>
    <xf numFmtId="14" fontId="20" fillId="0" borderId="10" xfId="32" quotePrefix="1" applyNumberFormat="1" applyFont="1" applyBorder="1" applyAlignment="1">
      <alignment horizontal="center"/>
    </xf>
    <xf numFmtId="14" fontId="20" fillId="0" borderId="4" xfId="32" quotePrefix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6" xfId="77" applyFont="1" applyBorder="1" applyAlignment="1">
      <alignment horizontal="left" wrapText="1"/>
    </xf>
    <xf numFmtId="0" fontId="3" fillId="0" borderId="0" xfId="32" applyFont="1" applyBorder="1" applyAlignment="1">
      <alignment horizontal="left" vertical="center" wrapText="1"/>
    </xf>
    <xf numFmtId="0" fontId="4" fillId="0" borderId="3" xfId="32" applyFont="1" applyBorder="1" applyAlignment="1">
      <alignment horizontal="center" vertical="center" wrapText="1"/>
    </xf>
    <xf numFmtId="1" fontId="20" fillId="0" borderId="3" xfId="77" applyNumberFormat="1" applyFont="1" applyBorder="1" applyAlignment="1">
      <alignment horizontal="center" vertical="center" wrapText="1"/>
    </xf>
    <xf numFmtId="0" fontId="4" fillId="0" borderId="3" xfId="77" applyFont="1" applyBorder="1" applyAlignment="1">
      <alignment horizontal="center" vertical="center"/>
    </xf>
    <xf numFmtId="0" fontId="4" fillId="0" borderId="3" xfId="77" applyFont="1" applyBorder="1" applyAlignment="1">
      <alignment horizontal="center" vertical="center" wrapText="1"/>
    </xf>
    <xf numFmtId="14" fontId="14" fillId="0" borderId="5" xfId="32" quotePrefix="1" applyNumberFormat="1" applyFont="1" applyBorder="1" applyAlignment="1">
      <alignment horizontal="center"/>
    </xf>
    <xf numFmtId="14" fontId="14" fillId="0" borderId="10" xfId="32" quotePrefix="1" applyNumberFormat="1" applyFont="1" applyBorder="1" applyAlignment="1">
      <alignment horizontal="center"/>
    </xf>
    <xf numFmtId="14" fontId="14" fillId="0" borderId="4" xfId="32" quotePrefix="1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4" fillId="0" borderId="5" xfId="77" applyFont="1" applyBorder="1" applyAlignment="1">
      <alignment horizontal="left" wrapText="1"/>
    </xf>
    <xf numFmtId="0" fontId="4" fillId="0" borderId="10" xfId="77" applyFont="1" applyBorder="1" applyAlignment="1">
      <alignment horizontal="left" wrapText="1"/>
    </xf>
    <xf numFmtId="0" fontId="4" fillId="0" borderId="4" xfId="77" applyFont="1" applyBorder="1" applyAlignment="1">
      <alignment horizontal="left" wrapText="1"/>
    </xf>
    <xf numFmtId="0" fontId="3" fillId="0" borderId="0" xfId="77" applyFont="1" applyAlignment="1">
      <alignment horizontal="left" vertical="center"/>
    </xf>
    <xf numFmtId="0" fontId="3" fillId="0" borderId="0" xfId="32" applyFont="1" applyAlignment="1">
      <alignment horizontal="left" vertical="center" wrapText="1"/>
    </xf>
    <xf numFmtId="0" fontId="4" fillId="0" borderId="6" xfId="32" applyFont="1" applyBorder="1" applyAlignment="1">
      <alignment horizontal="center" vertical="center" wrapText="1"/>
    </xf>
    <xf numFmtId="0" fontId="4" fillId="0" borderId="7" xfId="32" applyFont="1" applyBorder="1" applyAlignment="1">
      <alignment horizontal="center" vertical="center" wrapText="1"/>
    </xf>
    <xf numFmtId="1" fontId="20" fillId="0" borderId="6" xfId="77" applyNumberFormat="1" applyFont="1" applyBorder="1" applyAlignment="1">
      <alignment horizontal="center" vertical="center" wrapText="1"/>
    </xf>
    <xf numFmtId="1" fontId="20" fillId="0" borderId="7" xfId="77" applyNumberFormat="1" applyFont="1" applyBorder="1" applyAlignment="1">
      <alignment horizontal="center" vertical="center" wrapText="1"/>
    </xf>
    <xf numFmtId="0" fontId="4" fillId="0" borderId="10" xfId="77" applyFont="1" applyBorder="1" applyAlignment="1">
      <alignment horizontal="center" vertical="center"/>
    </xf>
    <xf numFmtId="0" fontId="4" fillId="0" borderId="4" xfId="77" applyFont="1" applyBorder="1" applyAlignment="1">
      <alignment horizontal="center" vertical="center"/>
    </xf>
    <xf numFmtId="0" fontId="4" fillId="0" borderId="6" xfId="77" applyFont="1" applyBorder="1" applyAlignment="1">
      <alignment horizontal="center" vertical="center" wrapText="1"/>
    </xf>
    <xf numFmtId="0" fontId="4" fillId="0" borderId="8" xfId="77" applyFont="1" applyBorder="1" applyAlignment="1">
      <alignment horizontal="center" vertical="center"/>
    </xf>
    <xf numFmtId="0" fontId="4" fillId="0" borderId="1" xfId="77" applyFont="1" applyBorder="1" applyAlignment="1">
      <alignment horizontal="center" vertical="center"/>
    </xf>
    <xf numFmtId="0" fontId="4" fillId="0" borderId="9" xfId="77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9" fontId="59" fillId="0" borderId="23" xfId="32" quotePrefix="1" applyNumberFormat="1" applyFont="1" applyBorder="1" applyAlignment="1">
      <alignment horizontal="center"/>
    </xf>
    <xf numFmtId="9" fontId="59" fillId="0" borderId="19" xfId="32" quotePrefix="1" applyNumberFormat="1" applyFont="1" applyBorder="1" applyAlignment="1">
      <alignment horizontal="center"/>
    </xf>
    <xf numFmtId="0" fontId="54" fillId="0" borderId="0" xfId="0" applyFont="1" applyAlignment="1">
      <alignment horizontal="center"/>
    </xf>
    <xf numFmtId="14" fontId="20" fillId="0" borderId="3" xfId="32" quotePrefix="1" applyNumberFormat="1" applyFont="1" applyBorder="1" applyAlignment="1">
      <alignment horizontal="center"/>
    </xf>
    <xf numFmtId="0" fontId="4" fillId="0" borderId="5" xfId="77" applyFont="1" applyBorder="1" applyAlignment="1">
      <alignment horizontal="center"/>
    </xf>
    <xf numFmtId="0" fontId="4" fillId="0" borderId="10" xfId="77" applyFont="1" applyBorder="1" applyAlignment="1">
      <alignment horizontal="center"/>
    </xf>
    <xf numFmtId="0" fontId="4" fillId="0" borderId="4" xfId="77" applyFont="1" applyBorder="1" applyAlignment="1">
      <alignment horizontal="center"/>
    </xf>
    <xf numFmtId="0" fontId="4" fillId="0" borderId="0" xfId="77" applyFont="1" applyAlignment="1">
      <alignment horizontal="left"/>
    </xf>
    <xf numFmtId="0" fontId="4" fillId="0" borderId="0" xfId="32" applyFont="1" applyAlignment="1">
      <alignment horizontal="left" wrapText="1"/>
    </xf>
    <xf numFmtId="0" fontId="23" fillId="0" borderId="3" xfId="77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" fillId="0" borderId="7" xfId="32" applyFont="1" applyBorder="1" applyAlignment="1">
      <alignment horizontal="center" vertical="center"/>
    </xf>
    <xf numFmtId="0" fontId="4" fillId="0" borderId="2" xfId="32" applyFont="1" applyBorder="1" applyAlignment="1">
      <alignment horizontal="center" vertical="center"/>
    </xf>
    <xf numFmtId="14" fontId="4" fillId="0" borderId="3" xfId="32" applyNumberFormat="1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4" fillId="0" borderId="5" xfId="77" applyFont="1" applyBorder="1" applyAlignment="1">
      <alignment horizontal="center" vertical="center"/>
    </xf>
    <xf numFmtId="0" fontId="4" fillId="0" borderId="3" xfId="77" applyFont="1" applyBorder="1" applyAlignment="1">
      <alignment horizontal="center" vertical="top" wrapText="1"/>
    </xf>
    <xf numFmtId="0" fontId="4" fillId="0" borderId="13" xfId="32" applyFont="1" applyBorder="1" applyAlignment="1">
      <alignment horizontal="center" vertical="center" wrapText="1"/>
    </xf>
    <xf numFmtId="0" fontId="4" fillId="0" borderId="12" xfId="32" applyFont="1" applyBorder="1" applyAlignment="1">
      <alignment horizontal="center" vertical="center" wrapText="1"/>
    </xf>
    <xf numFmtId="0" fontId="4" fillId="0" borderId="14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8" xfId="32" applyFont="1" applyBorder="1" applyAlignment="1">
      <alignment horizontal="center" vertical="center" wrapText="1"/>
    </xf>
    <xf numFmtId="0" fontId="4" fillId="0" borderId="1" xfId="32" applyFont="1" applyBorder="1" applyAlignment="1">
      <alignment horizontal="center" vertical="center" wrapText="1"/>
    </xf>
    <xf numFmtId="0" fontId="4" fillId="0" borderId="3" xfId="32" applyFont="1" applyBorder="1" applyAlignment="1">
      <alignment horizontal="center"/>
    </xf>
    <xf numFmtId="1" fontId="4" fillId="0" borderId="6" xfId="32" applyNumberFormat="1" applyFont="1" applyBorder="1" applyAlignment="1">
      <alignment horizontal="center" vertical="center" wrapText="1"/>
    </xf>
    <xf numFmtId="1" fontId="4" fillId="0" borderId="7" xfId="32" applyNumberFormat="1" applyFont="1" applyBorder="1" applyAlignment="1">
      <alignment horizontal="center" vertical="center" wrapText="1"/>
    </xf>
    <xf numFmtId="1" fontId="4" fillId="0" borderId="2" xfId="32" applyNumberFormat="1" applyFont="1" applyBorder="1" applyAlignment="1">
      <alignment horizontal="center" vertical="center" wrapText="1"/>
    </xf>
    <xf numFmtId="0" fontId="20" fillId="0" borderId="5" xfId="32" applyFont="1" applyBorder="1" applyAlignment="1">
      <alignment horizontal="center"/>
    </xf>
    <xf numFmtId="0" fontId="20" fillId="0" borderId="9" xfId="32" applyFont="1" applyBorder="1" applyAlignment="1">
      <alignment horizontal="center"/>
    </xf>
    <xf numFmtId="0" fontId="20" fillId="0" borderId="1" xfId="32" applyFont="1" applyBorder="1" applyAlignment="1">
      <alignment horizontal="center"/>
    </xf>
    <xf numFmtId="0" fontId="4" fillId="0" borderId="5" xfId="32" applyFont="1" applyBorder="1" applyAlignment="1">
      <alignment horizontal="left"/>
    </xf>
    <xf numFmtId="0" fontId="4" fillId="0" borderId="10" xfId="32" applyFont="1" applyBorder="1" applyAlignment="1">
      <alignment horizontal="left"/>
    </xf>
    <xf numFmtId="14" fontId="60" fillId="0" borderId="18" xfId="0" quotePrefix="1" applyNumberFormat="1" applyFont="1" applyBorder="1" applyAlignment="1">
      <alignment horizontal="center" wrapText="1"/>
    </xf>
    <xf numFmtId="14" fontId="60" fillId="0" borderId="23" xfId="0" applyNumberFormat="1" applyFont="1" applyBorder="1" applyAlignment="1">
      <alignment horizontal="center" wrapText="1"/>
    </xf>
    <xf numFmtId="14" fontId="60" fillId="0" borderId="19" xfId="0" applyNumberFormat="1" applyFont="1" applyBorder="1" applyAlignment="1">
      <alignment horizontal="center" wrapText="1"/>
    </xf>
    <xf numFmtId="9" fontId="60" fillId="0" borderId="18" xfId="0" quotePrefix="1" applyNumberFormat="1" applyFont="1" applyBorder="1" applyAlignment="1">
      <alignment horizontal="center" wrapText="1"/>
    </xf>
    <xf numFmtId="0" fontId="20" fillId="0" borderId="3" xfId="32" applyFont="1" applyBorder="1" applyAlignment="1">
      <alignment horizontal="left" vertical="center"/>
    </xf>
    <xf numFmtId="9" fontId="60" fillId="0" borderId="18" xfId="0" applyNumberFormat="1" applyFont="1" applyBorder="1" applyAlignment="1">
      <alignment horizontal="center" wrapText="1"/>
    </xf>
    <xf numFmtId="0" fontId="20" fillId="0" borderId="3" xfId="32" applyFont="1" applyBorder="1" applyAlignment="1">
      <alignment horizontal="left" vertical="center" wrapText="1"/>
    </xf>
    <xf numFmtId="0" fontId="20" fillId="0" borderId="6" xfId="32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4" fillId="0" borderId="0" xfId="32" applyFont="1" applyAlignment="1">
      <alignment horizontal="left" vertical="center" wrapText="1"/>
    </xf>
    <xf numFmtId="0" fontId="54" fillId="0" borderId="24" xfId="0" applyFont="1" applyBorder="1" applyAlignment="1">
      <alignment horizontal="center"/>
    </xf>
    <xf numFmtId="0" fontId="27" fillId="0" borderId="0" xfId="32" applyFont="1" applyAlignment="1">
      <alignment horizontal="left" vertical="center" wrapText="1"/>
    </xf>
    <xf numFmtId="0" fontId="27" fillId="0" borderId="0" xfId="77" applyFont="1" applyAlignment="1">
      <alignment horizontal="left" vertical="center"/>
    </xf>
    <xf numFmtId="170" fontId="65" fillId="0" borderId="18" xfId="32" quotePrefix="1" applyNumberFormat="1" applyFont="1" applyBorder="1" applyAlignment="1">
      <alignment horizontal="center"/>
    </xf>
    <xf numFmtId="170" fontId="65" fillId="0" borderId="23" xfId="32" quotePrefix="1" applyNumberFormat="1" applyFont="1" applyBorder="1" applyAlignment="1">
      <alignment horizontal="center"/>
    </xf>
    <xf numFmtId="170" fontId="65" fillId="0" borderId="19" xfId="32" quotePrefix="1" applyNumberFormat="1" applyFont="1" applyBorder="1" applyAlignment="1">
      <alignment horizontal="center"/>
    </xf>
    <xf numFmtId="9" fontId="65" fillId="0" borderId="18" xfId="32" quotePrefix="1" applyNumberFormat="1" applyFont="1" applyBorder="1" applyAlignment="1">
      <alignment horizontal="center"/>
    </xf>
    <xf numFmtId="14" fontId="65" fillId="0" borderId="23" xfId="32" quotePrefix="1" applyNumberFormat="1" applyFont="1" applyBorder="1" applyAlignment="1">
      <alignment horizontal="center"/>
    </xf>
    <xf numFmtId="14" fontId="65" fillId="0" borderId="19" xfId="32" quotePrefix="1" applyNumberFormat="1" applyFont="1" applyBorder="1" applyAlignment="1">
      <alignment horizontal="center"/>
    </xf>
    <xf numFmtId="0" fontId="66" fillId="0" borderId="18" xfId="0" quotePrefix="1" applyFont="1" applyBorder="1" applyAlignment="1">
      <alignment horizontal="center"/>
    </xf>
    <xf numFmtId="0" fontId="65" fillId="0" borderId="18" xfId="32" quotePrefix="1" applyFont="1" applyBorder="1" applyAlignment="1">
      <alignment horizontal="center"/>
    </xf>
    <xf numFmtId="0" fontId="65" fillId="0" borderId="23" xfId="32" quotePrefix="1" applyFont="1" applyBorder="1" applyAlignment="1">
      <alignment horizontal="center"/>
    </xf>
    <xf numFmtId="0" fontId="65" fillId="0" borderId="19" xfId="32" quotePrefix="1" applyFont="1" applyBorder="1" applyAlignment="1">
      <alignment horizontal="center"/>
    </xf>
    <xf numFmtId="14" fontId="65" fillId="0" borderId="18" xfId="32" quotePrefix="1" applyNumberFormat="1" applyFont="1" applyBorder="1" applyAlignment="1">
      <alignment horizontal="center"/>
    </xf>
    <xf numFmtId="0" fontId="18" fillId="0" borderId="0" xfId="0" applyFont="1" applyAlignment="1">
      <alignment horizontal="center" vertical="top"/>
    </xf>
    <xf numFmtId="0" fontId="4" fillId="0" borderId="3" xfId="77" applyFont="1" applyFill="1" applyBorder="1" applyAlignment="1">
      <alignment horizontal="center"/>
    </xf>
    <xf numFmtId="0" fontId="4" fillId="0" borderId="3" xfId="77" applyFont="1" applyFill="1" applyBorder="1" applyAlignment="1">
      <alignment horizontal="left"/>
    </xf>
    <xf numFmtId="0" fontId="23" fillId="0" borderId="6" xfId="32" applyFont="1" applyBorder="1" applyAlignment="1">
      <alignment horizontal="center" vertical="center" wrapText="1"/>
    </xf>
    <xf numFmtId="0" fontId="23" fillId="0" borderId="7" xfId="32" applyFont="1" applyBorder="1" applyAlignment="1">
      <alignment horizontal="center" vertical="center" wrapText="1"/>
    </xf>
    <xf numFmtId="0" fontId="23" fillId="0" borderId="13" xfId="32" applyFont="1" applyBorder="1" applyAlignment="1">
      <alignment horizontal="center" vertical="center" wrapText="1"/>
    </xf>
    <xf numFmtId="0" fontId="23" fillId="0" borderId="12" xfId="32" applyFont="1" applyBorder="1" applyAlignment="1">
      <alignment horizontal="center" vertical="center" wrapText="1"/>
    </xf>
    <xf numFmtId="0" fontId="23" fillId="0" borderId="14" xfId="32" applyFont="1" applyBorder="1" applyAlignment="1">
      <alignment horizontal="center" vertical="center" wrapText="1"/>
    </xf>
    <xf numFmtId="0" fontId="23" fillId="0" borderId="15" xfId="32" applyFont="1" applyBorder="1" applyAlignment="1">
      <alignment horizontal="center" vertical="center" wrapText="1"/>
    </xf>
    <xf numFmtId="1" fontId="31" fillId="0" borderId="6" xfId="77" applyNumberFormat="1" applyFont="1" applyBorder="1" applyAlignment="1">
      <alignment horizontal="center" vertical="center" wrapText="1"/>
    </xf>
    <xf numFmtId="1" fontId="31" fillId="0" borderId="7" xfId="77" applyNumberFormat="1" applyFont="1" applyBorder="1" applyAlignment="1">
      <alignment horizontal="center" vertical="center" wrapText="1"/>
    </xf>
    <xf numFmtId="2" fontId="23" fillId="0" borderId="10" xfId="77" applyNumberFormat="1" applyFont="1" applyBorder="1" applyAlignment="1">
      <alignment horizontal="center" vertical="center"/>
    </xf>
    <xf numFmtId="0" fontId="23" fillId="0" borderId="10" xfId="77" applyFont="1" applyBorder="1" applyAlignment="1">
      <alignment horizontal="center" vertical="center"/>
    </xf>
    <xf numFmtId="169" fontId="23" fillId="0" borderId="10" xfId="77" applyNumberFormat="1" applyFont="1" applyBorder="1" applyAlignment="1">
      <alignment horizontal="center" vertical="center"/>
    </xf>
    <xf numFmtId="0" fontId="23" fillId="0" borderId="4" xfId="77" applyFont="1" applyBorder="1" applyAlignment="1">
      <alignment horizontal="center" vertical="center"/>
    </xf>
    <xf numFmtId="2" fontId="23" fillId="0" borderId="8" xfId="77" applyNumberFormat="1" applyFont="1" applyBorder="1" applyAlignment="1">
      <alignment horizontal="center" vertical="center"/>
    </xf>
    <xf numFmtId="0" fontId="23" fillId="0" borderId="1" xfId="77" applyFont="1" applyBorder="1" applyAlignment="1">
      <alignment horizontal="center" vertical="center"/>
    </xf>
    <xf numFmtId="169" fontId="23" fillId="0" borderId="9" xfId="77" applyNumberFormat="1" applyFont="1" applyBorder="1" applyAlignment="1">
      <alignment horizontal="center" vertical="center"/>
    </xf>
    <xf numFmtId="14" fontId="20" fillId="0" borderId="5" xfId="32" quotePrefix="1" applyNumberFormat="1" applyFont="1" applyFill="1" applyBorder="1" applyAlignment="1">
      <alignment horizontal="center"/>
    </xf>
    <xf numFmtId="14" fontId="20" fillId="0" borderId="10" xfId="32" quotePrefix="1" applyNumberFormat="1" applyFont="1" applyFill="1" applyBorder="1" applyAlignment="1">
      <alignment horizontal="center"/>
    </xf>
    <xf numFmtId="14" fontId="20" fillId="0" borderId="4" xfId="32" quotePrefix="1" applyNumberFormat="1" applyFont="1" applyFill="1" applyBorder="1" applyAlignment="1">
      <alignment horizontal="center"/>
    </xf>
    <xf numFmtId="14" fontId="20" fillId="0" borderId="3" xfId="32" quotePrefix="1" applyNumberFormat="1" applyFont="1" applyFill="1" applyBorder="1" applyAlignment="1">
      <alignment horizontal="center"/>
    </xf>
    <xf numFmtId="14" fontId="20" fillId="0" borderId="3" xfId="32" applyNumberFormat="1" applyFont="1" applyFill="1" applyBorder="1" applyAlignment="1">
      <alignment horizontal="center"/>
    </xf>
    <xf numFmtId="0" fontId="23" fillId="0" borderId="27" xfId="32" applyFont="1" applyBorder="1" applyAlignment="1">
      <alignment horizontal="center" vertical="center"/>
    </xf>
    <xf numFmtId="0" fontId="23" fillId="0" borderId="28" xfId="32" applyFont="1" applyBorder="1" applyAlignment="1">
      <alignment horizontal="center" vertical="center"/>
    </xf>
    <xf numFmtId="0" fontId="23" fillId="0" borderId="26" xfId="32" applyFont="1" applyBorder="1" applyAlignment="1">
      <alignment horizontal="center" vertical="center"/>
    </xf>
    <xf numFmtId="0" fontId="23" fillId="0" borderId="21" xfId="32" applyFont="1" applyBorder="1" applyAlignment="1">
      <alignment horizontal="center" vertical="center"/>
    </xf>
    <xf numFmtId="0" fontId="23" fillId="0" borderId="6" xfId="77" applyFont="1" applyBorder="1" applyAlignment="1">
      <alignment horizontal="center" vertical="center" wrapText="1"/>
    </xf>
    <xf numFmtId="0" fontId="23" fillId="0" borderId="7" xfId="77" applyFont="1" applyBorder="1" applyAlignment="1">
      <alignment horizontal="center" vertical="center" wrapText="1"/>
    </xf>
    <xf numFmtId="0" fontId="23" fillId="0" borderId="3" xfId="77" applyFont="1" applyBorder="1" applyAlignment="1">
      <alignment horizontal="center" vertical="center"/>
    </xf>
    <xf numFmtId="1" fontId="31" fillId="0" borderId="3" xfId="77" applyNumberFormat="1" applyFont="1" applyBorder="1" applyAlignment="1">
      <alignment horizontal="center" vertical="center" wrapText="1"/>
    </xf>
    <xf numFmtId="0" fontId="8" fillId="0" borderId="0" xfId="77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32" applyFont="1" applyAlignment="1">
      <alignment horizontal="center" vertical="center" wrapText="1"/>
    </xf>
    <xf numFmtId="0" fontId="4" fillId="0" borderId="9" xfId="77" applyFont="1" applyBorder="1" applyAlignment="1">
      <alignment horizontal="center" vertical="center" wrapText="1"/>
    </xf>
    <xf numFmtId="0" fontId="23" fillId="0" borderId="3" xfId="32" applyFont="1" applyBorder="1" applyAlignment="1">
      <alignment horizontal="center" vertical="center" wrapText="1"/>
    </xf>
    <xf numFmtId="0" fontId="23" fillId="0" borderId="3" xfId="32" applyFont="1" applyBorder="1" applyAlignment="1">
      <alignment horizontal="center" vertical="center"/>
    </xf>
    <xf numFmtId="0" fontId="4" fillId="0" borderId="26" xfId="77" applyFont="1" applyFill="1" applyBorder="1" applyAlignment="1">
      <alignment horizontal="center"/>
    </xf>
    <xf numFmtId="0" fontId="4" fillId="0" borderId="20" xfId="77" applyFont="1" applyFill="1" applyBorder="1" applyAlignment="1">
      <alignment horizontal="left"/>
    </xf>
    <xf numFmtId="0" fontId="4" fillId="0" borderId="21" xfId="77" applyFont="1" applyFill="1" applyBorder="1" applyAlignment="1">
      <alignment horizontal="center"/>
    </xf>
    <xf numFmtId="14" fontId="20" fillId="0" borderId="18" xfId="32" quotePrefix="1" applyNumberFormat="1" applyFont="1" applyFill="1" applyBorder="1" applyAlignment="1">
      <alignment horizontal="center"/>
    </xf>
    <xf numFmtId="2" fontId="20" fillId="0" borderId="23" xfId="32" applyNumberFormat="1" applyFont="1" applyFill="1" applyBorder="1" applyAlignment="1">
      <alignment horizontal="center"/>
    </xf>
    <xf numFmtId="14" fontId="20" fillId="0" borderId="23" xfId="32" applyNumberFormat="1" applyFont="1" applyFill="1" applyBorder="1" applyAlignment="1">
      <alignment horizontal="center"/>
    </xf>
    <xf numFmtId="169" fontId="20" fillId="0" borderId="19" xfId="32" applyNumberFormat="1" applyFont="1" applyFill="1" applyBorder="1" applyAlignment="1">
      <alignment horizontal="center"/>
    </xf>
    <xf numFmtId="14" fontId="20" fillId="0" borderId="19" xfId="32" applyNumberFormat="1" applyFont="1" applyFill="1" applyBorder="1" applyAlignment="1">
      <alignment horizontal="center"/>
    </xf>
    <xf numFmtId="0" fontId="4" fillId="0" borderId="18" xfId="77" applyFont="1" applyFill="1" applyBorder="1" applyAlignment="1">
      <alignment horizontal="left"/>
    </xf>
    <xf numFmtId="0" fontId="4" fillId="0" borderId="23" xfId="77" applyFont="1" applyFill="1" applyBorder="1" applyAlignment="1">
      <alignment horizontal="left"/>
    </xf>
    <xf numFmtId="0" fontId="4" fillId="0" borderId="19" xfId="77" applyFont="1" applyFill="1" applyBorder="1" applyAlignment="1">
      <alignment horizontal="left"/>
    </xf>
    <xf numFmtId="0" fontId="4" fillId="0" borderId="3" xfId="77" applyFont="1" applyFill="1" applyBorder="1" applyAlignment="1">
      <alignment horizontal="left" wrapText="1"/>
    </xf>
    <xf numFmtId="0" fontId="4" fillId="0" borderId="25" xfId="77" applyFont="1" applyFill="1" applyBorder="1" applyAlignment="1">
      <alignment horizontal="left" wrapText="1"/>
    </xf>
    <xf numFmtId="0" fontId="19" fillId="0" borderId="0" xfId="32" applyFont="1" applyAlignment="1">
      <alignment horizontal="left" vertical="center" wrapText="1"/>
    </xf>
    <xf numFmtId="0" fontId="4" fillId="0" borderId="18" xfId="77" applyFont="1" applyBorder="1" applyAlignment="1">
      <alignment horizontal="left"/>
    </xf>
    <xf numFmtId="0" fontId="4" fillId="0" borderId="23" xfId="77" applyFont="1" applyBorder="1" applyAlignment="1">
      <alignment horizontal="left"/>
    </xf>
    <xf numFmtId="0" fontId="4" fillId="0" borderId="19" xfId="77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9" fontId="8" fillId="0" borderId="18" xfId="0" applyNumberFormat="1" applyFont="1" applyBorder="1" applyAlignment="1">
      <alignment horizontal="center"/>
    </xf>
    <xf numFmtId="0" fontId="8" fillId="0" borderId="18" xfId="0" quotePrefix="1" applyFont="1" applyBorder="1" applyAlignment="1">
      <alignment horizontal="center"/>
    </xf>
    <xf numFmtId="0" fontId="4" fillId="0" borderId="0" xfId="32" applyFont="1" applyBorder="1" applyAlignment="1">
      <alignment horizontal="left" vertical="center" wrapText="1"/>
    </xf>
    <xf numFmtId="0" fontId="19" fillId="0" borderId="0" xfId="32" applyFont="1" applyBorder="1" applyAlignment="1">
      <alignment horizontal="center" vertical="center" wrapText="1"/>
    </xf>
    <xf numFmtId="0" fontId="4" fillId="0" borderId="18" xfId="77" applyFont="1" applyBorder="1" applyAlignment="1">
      <alignment horizontal="left" wrapText="1"/>
    </xf>
    <xf numFmtId="0" fontId="4" fillId="0" borderId="23" xfId="77" applyFont="1" applyBorder="1" applyAlignment="1">
      <alignment horizontal="left" wrapText="1"/>
    </xf>
    <xf numFmtId="0" fontId="4" fillId="0" borderId="19" xfId="77" applyFont="1" applyBorder="1" applyAlignment="1">
      <alignment horizontal="left" wrapText="1"/>
    </xf>
    <xf numFmtId="9" fontId="8" fillId="0" borderId="23" xfId="0" applyNumberFormat="1" applyFont="1" applyBorder="1" applyAlignment="1">
      <alignment horizontal="center"/>
    </xf>
    <xf numFmtId="9" fontId="8" fillId="0" borderId="19" xfId="0" applyNumberFormat="1" applyFont="1" applyBorder="1" applyAlignment="1">
      <alignment horizontal="center"/>
    </xf>
    <xf numFmtId="10" fontId="8" fillId="0" borderId="18" xfId="0" applyNumberFormat="1" applyFont="1" applyBorder="1" applyAlignment="1">
      <alignment horizontal="center"/>
    </xf>
    <xf numFmtId="0" fontId="4" fillId="0" borderId="18" xfId="77" applyFont="1" applyBorder="1" applyAlignment="1">
      <alignment horizontal="center"/>
    </xf>
    <xf numFmtId="0" fontId="4" fillId="0" borderId="23" xfId="77" applyFont="1" applyBorder="1" applyAlignment="1">
      <alignment horizontal="center"/>
    </xf>
    <xf numFmtId="0" fontId="4" fillId="0" borderId="19" xfId="77" applyFont="1" applyBorder="1" applyAlignment="1">
      <alignment horizontal="center"/>
    </xf>
    <xf numFmtId="14" fontId="20" fillId="0" borderId="17" xfId="32" quotePrefix="1" applyNumberFormat="1" applyFont="1" applyBorder="1" applyAlignment="1">
      <alignment horizontal="center"/>
    </xf>
    <xf numFmtId="14" fontId="20" fillId="0" borderId="17" xfId="32" applyNumberFormat="1" applyFont="1" applyBorder="1" applyAlignment="1">
      <alignment horizontal="center"/>
    </xf>
    <xf numFmtId="0" fontId="23" fillId="0" borderId="5" xfId="77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32" applyFont="1" applyBorder="1" applyAlignment="1">
      <alignment horizontal="center" vertical="center" wrapText="1"/>
    </xf>
    <xf numFmtId="0" fontId="4" fillId="0" borderId="5" xfId="32" applyFont="1" applyBorder="1" applyAlignment="1">
      <alignment horizontal="center"/>
    </xf>
    <xf numFmtId="0" fontId="4" fillId="0" borderId="4" xfId="32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3" fillId="0" borderId="8" xfId="77" applyFont="1" applyFill="1" applyBorder="1" applyAlignment="1">
      <alignment horizontal="center"/>
    </xf>
    <xf numFmtId="0" fontId="23" fillId="0" borderId="20" xfId="77" applyFont="1" applyFill="1" applyBorder="1" applyAlignment="1">
      <alignment horizontal="center"/>
    </xf>
    <xf numFmtId="0" fontId="23" fillId="0" borderId="21" xfId="77" applyFont="1" applyFill="1" applyBorder="1" applyAlignment="1">
      <alignment horizontal="center"/>
    </xf>
    <xf numFmtId="14" fontId="31" fillId="0" borderId="17" xfId="32" quotePrefix="1" applyNumberFormat="1" applyFont="1" applyFill="1" applyBorder="1" applyAlignment="1">
      <alignment horizontal="center"/>
    </xf>
    <xf numFmtId="14" fontId="31" fillId="0" borderId="17" xfId="32" applyNumberFormat="1" applyFont="1" applyFill="1" applyBorder="1" applyAlignment="1">
      <alignment horizontal="center"/>
    </xf>
    <xf numFmtId="0" fontId="23" fillId="0" borderId="18" xfId="77" applyFont="1" applyBorder="1" applyAlignment="1">
      <alignment horizontal="left"/>
    </xf>
    <xf numFmtId="0" fontId="23" fillId="0" borderId="23" xfId="77" applyFont="1" applyBorder="1" applyAlignment="1">
      <alignment horizontal="left"/>
    </xf>
    <xf numFmtId="0" fontId="23" fillId="0" borderId="19" xfId="77" applyFont="1" applyBorder="1" applyAlignment="1">
      <alignment horizontal="left"/>
    </xf>
    <xf numFmtId="0" fontId="60" fillId="0" borderId="18" xfId="0" applyFont="1" applyBorder="1" applyAlignment="1">
      <alignment horizontal="center"/>
    </xf>
    <xf numFmtId="0" fontId="60" fillId="0" borderId="23" xfId="0" applyFont="1" applyBorder="1" applyAlignment="1">
      <alignment horizontal="center"/>
    </xf>
    <xf numFmtId="0" fontId="60" fillId="0" borderId="19" xfId="0" applyFont="1" applyBorder="1" applyAlignment="1">
      <alignment horizontal="center"/>
    </xf>
    <xf numFmtId="9" fontId="60" fillId="0" borderId="18" xfId="0" applyNumberFormat="1" applyFont="1" applyBorder="1" applyAlignment="1">
      <alignment horizontal="center"/>
    </xf>
    <xf numFmtId="0" fontId="23" fillId="0" borderId="17" xfId="77" applyFont="1" applyBorder="1" applyAlignment="1">
      <alignment horizontal="left"/>
    </xf>
    <xf numFmtId="10" fontId="60" fillId="0" borderId="18" xfId="0" quotePrefix="1" applyNumberFormat="1" applyFont="1" applyBorder="1" applyAlignment="1">
      <alignment horizontal="center"/>
    </xf>
    <xf numFmtId="0" fontId="23" fillId="0" borderId="17" xfId="77" applyFont="1" applyBorder="1" applyAlignment="1">
      <alignment horizontal="left" wrapText="1"/>
    </xf>
    <xf numFmtId="14" fontId="60" fillId="0" borderId="23" xfId="0" quotePrefix="1" applyNumberFormat="1" applyFont="1" applyBorder="1" applyAlignment="1">
      <alignment horizontal="center" wrapText="1"/>
    </xf>
    <xf numFmtId="14" fontId="60" fillId="0" borderId="19" xfId="0" quotePrefix="1" applyNumberFormat="1" applyFont="1" applyBorder="1" applyAlignment="1">
      <alignment horizontal="center" wrapText="1"/>
    </xf>
    <xf numFmtId="9" fontId="60" fillId="0" borderId="18" xfId="0" quotePrefix="1" applyNumberFormat="1" applyFont="1" applyBorder="1" applyAlignment="1">
      <alignment horizontal="center"/>
    </xf>
    <xf numFmtId="0" fontId="23" fillId="0" borderId="25" xfId="77" applyFont="1" applyBorder="1" applyAlignment="1">
      <alignment horizontal="left" wrapText="1"/>
    </xf>
    <xf numFmtId="0" fontId="4" fillId="0" borderId="0" xfId="32" applyFont="1" applyAlignment="1">
      <alignment horizontal="left" vertical="center"/>
    </xf>
    <xf numFmtId="14" fontId="60" fillId="0" borderId="3" xfId="0" quotePrefix="1" applyNumberFormat="1" applyFont="1" applyBorder="1" applyAlignment="1">
      <alignment horizontal="center" wrapText="1"/>
    </xf>
    <xf numFmtId="0" fontId="60" fillId="0" borderId="18" xfId="0" quotePrefix="1" applyFont="1" applyBorder="1" applyAlignment="1">
      <alignment horizontal="center"/>
    </xf>
    <xf numFmtId="0" fontId="4" fillId="0" borderId="0" xfId="17" applyFont="1" applyAlignment="1">
      <alignment horizontal="left"/>
    </xf>
    <xf numFmtId="14" fontId="58" fillId="0" borderId="3" xfId="32" quotePrefix="1" applyNumberFormat="1" applyFont="1" applyBorder="1" applyAlignment="1">
      <alignment horizontal="center"/>
    </xf>
    <xf numFmtId="0" fontId="47" fillId="0" borderId="3" xfId="0" applyFont="1" applyBorder="1" applyAlignment="1">
      <alignment horizontal="center" vertical="center" wrapText="1"/>
    </xf>
    <xf numFmtId="0" fontId="4" fillId="0" borderId="0" xfId="32" applyFont="1" applyAlignment="1">
      <alignment horizontal="left"/>
    </xf>
    <xf numFmtId="0" fontId="47" fillId="0" borderId="7" xfId="32" applyFont="1" applyBorder="1" applyAlignment="1">
      <alignment horizontal="center" vertical="center" wrapText="1"/>
    </xf>
    <xf numFmtId="0" fontId="47" fillId="0" borderId="13" xfId="32" applyFont="1" applyBorder="1" applyAlignment="1">
      <alignment horizontal="center" vertical="center" wrapText="1"/>
    </xf>
    <xf numFmtId="0" fontId="47" fillId="0" borderId="12" xfId="32" applyFont="1" applyBorder="1" applyAlignment="1">
      <alignment horizontal="center" vertical="center" wrapText="1"/>
    </xf>
    <xf numFmtId="0" fontId="47" fillId="0" borderId="14" xfId="32" applyFont="1" applyBorder="1" applyAlignment="1">
      <alignment horizontal="center" vertical="center" wrapText="1"/>
    </xf>
    <xf numFmtId="0" fontId="47" fillId="0" borderId="15" xfId="32" applyFont="1" applyBorder="1" applyAlignment="1">
      <alignment horizontal="center" vertical="center" wrapText="1"/>
    </xf>
    <xf numFmtId="0" fontId="47" fillId="0" borderId="8" xfId="32" applyFont="1" applyBorder="1" applyAlignment="1">
      <alignment horizontal="center" vertical="center" wrapText="1"/>
    </xf>
    <xf numFmtId="0" fontId="47" fillId="0" borderId="1" xfId="32" applyFont="1" applyBorder="1" applyAlignment="1">
      <alignment horizontal="center" vertical="center" wrapText="1"/>
    </xf>
    <xf numFmtId="0" fontId="47" fillId="0" borderId="5" xfId="32" applyFont="1" applyBorder="1" applyAlignment="1">
      <alignment horizontal="center"/>
    </xf>
    <xf numFmtId="0" fontId="47" fillId="0" borderId="4" xfId="32" applyFont="1" applyBorder="1" applyAlignment="1">
      <alignment horizontal="center"/>
    </xf>
    <xf numFmtId="1" fontId="47" fillId="0" borderId="3" xfId="0" applyNumberFormat="1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27" fillId="0" borderId="0" xfId="32" applyFont="1" applyAlignment="1">
      <alignment horizontal="left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32" applyFont="1" applyBorder="1" applyAlignment="1">
      <alignment horizontal="center" vertical="center" wrapText="1"/>
    </xf>
    <xf numFmtId="0" fontId="23" fillId="0" borderId="8" xfId="32" applyFont="1" applyBorder="1" applyAlignment="1">
      <alignment horizontal="center" vertical="center" wrapText="1"/>
    </xf>
    <xf numFmtId="0" fontId="23" fillId="0" borderId="1" xfId="32" applyFont="1" applyBorder="1" applyAlignment="1">
      <alignment horizontal="center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" fontId="60" fillId="0" borderId="18" xfId="0" quotePrefix="1" applyNumberFormat="1" applyFont="1" applyBorder="1" applyAlignment="1">
      <alignment horizontal="center"/>
    </xf>
    <xf numFmtId="9" fontId="60" fillId="0" borderId="18" xfId="130" quotePrefix="1" applyFont="1" applyFill="1" applyBorder="1" applyAlignment="1">
      <alignment horizontal="center"/>
    </xf>
    <xf numFmtId="9" fontId="60" fillId="0" borderId="23" xfId="130" applyFont="1" applyFill="1" applyBorder="1" applyAlignment="1">
      <alignment horizontal="center"/>
    </xf>
    <xf numFmtId="9" fontId="60" fillId="0" borderId="19" xfId="130" applyFont="1" applyFill="1" applyBorder="1" applyAlignment="1">
      <alignment horizontal="center"/>
    </xf>
    <xf numFmtId="0" fontId="4" fillId="0" borderId="20" xfId="77" applyFont="1" applyBorder="1" applyAlignment="1">
      <alignment horizontal="center"/>
    </xf>
    <xf numFmtId="0" fontId="4" fillId="0" borderId="21" xfId="77" applyFont="1" applyBorder="1" applyAlignment="1">
      <alignment horizontal="center"/>
    </xf>
    <xf numFmtId="0" fontId="4" fillId="0" borderId="17" xfId="77" applyFont="1" applyBorder="1" applyAlignment="1">
      <alignment horizontal="left"/>
    </xf>
    <xf numFmtId="1" fontId="8" fillId="0" borderId="18" xfId="0" quotePrefix="1" applyNumberFormat="1" applyFont="1" applyBorder="1" applyAlignment="1">
      <alignment horizontal="center"/>
    </xf>
    <xf numFmtId="9" fontId="8" fillId="0" borderId="18" xfId="130" quotePrefix="1" applyFont="1" applyBorder="1" applyAlignment="1">
      <alignment horizontal="center"/>
    </xf>
    <xf numFmtId="9" fontId="8" fillId="0" borderId="23" xfId="130" applyFont="1" applyBorder="1" applyAlignment="1">
      <alignment horizontal="center"/>
    </xf>
    <xf numFmtId="9" fontId="8" fillId="0" borderId="19" xfId="130" applyFont="1" applyBorder="1" applyAlignment="1">
      <alignment horizontal="center"/>
    </xf>
    <xf numFmtId="0" fontId="4" fillId="0" borderId="0" xfId="17" applyFont="1" applyAlignment="1">
      <alignment horizontal="center"/>
    </xf>
    <xf numFmtId="0" fontId="4" fillId="0" borderId="17" xfId="77" applyFont="1" applyBorder="1" applyAlignment="1">
      <alignment horizontal="left" wrapText="1"/>
    </xf>
    <xf numFmtId="0" fontId="4" fillId="0" borderId="25" xfId="77" applyFont="1" applyBorder="1" applyAlignment="1">
      <alignment horizontal="left" wrapText="1"/>
    </xf>
    <xf numFmtId="0" fontId="4" fillId="0" borderId="0" xfId="31" applyFont="1" applyAlignment="1">
      <alignment horizontal="center"/>
    </xf>
    <xf numFmtId="0" fontId="41" fillId="0" borderId="0" xfId="31" applyFont="1"/>
    <xf numFmtId="0" fontId="27" fillId="0" borderId="0" xfId="31" applyFont="1" applyAlignment="1">
      <alignment horizontal="center"/>
    </xf>
    <xf numFmtId="0" fontId="41" fillId="0" borderId="0" xfId="31" applyFont="1" applyAlignment="1">
      <alignment horizontal="left"/>
    </xf>
    <xf numFmtId="0" fontId="45" fillId="3" borderId="36" xfId="31" applyFont="1" applyFill="1" applyBorder="1" applyAlignment="1">
      <alignment horizontal="center" vertical="center" wrapText="1"/>
    </xf>
    <xf numFmtId="0" fontId="45" fillId="3" borderId="29" xfId="31" applyFont="1" applyFill="1" applyBorder="1" applyAlignment="1">
      <alignment horizontal="center" vertical="center" wrapText="1"/>
    </xf>
    <xf numFmtId="0" fontId="46" fillId="17" borderId="36" xfId="31" applyFont="1" applyFill="1" applyBorder="1" applyAlignment="1">
      <alignment horizontal="center" vertical="center"/>
    </xf>
    <xf numFmtId="0" fontId="46" fillId="17" borderId="29" xfId="31" applyFont="1" applyFill="1" applyBorder="1" applyAlignment="1">
      <alignment horizontal="center" vertical="center"/>
    </xf>
    <xf numFmtId="0" fontId="46" fillId="4" borderId="36" xfId="31" applyFont="1" applyFill="1" applyBorder="1" applyAlignment="1">
      <alignment horizontal="center" vertical="center"/>
    </xf>
    <xf numFmtId="0" fontId="46" fillId="4" borderId="29" xfId="31" applyFont="1" applyFill="1" applyBorder="1" applyAlignment="1">
      <alignment horizontal="center" vertical="center"/>
    </xf>
    <xf numFmtId="0" fontId="46" fillId="5" borderId="36" xfId="31" applyFont="1" applyFill="1" applyBorder="1" applyAlignment="1">
      <alignment horizontal="center" vertical="center"/>
    </xf>
    <xf numFmtId="0" fontId="46" fillId="5" borderId="29" xfId="31" applyFont="1" applyFill="1" applyBorder="1" applyAlignment="1">
      <alignment horizontal="center" vertical="center"/>
    </xf>
    <xf numFmtId="0" fontId="46" fillId="13" borderId="3" xfId="31" applyFont="1" applyFill="1" applyBorder="1" applyAlignment="1">
      <alignment horizontal="center" vertical="center"/>
    </xf>
    <xf numFmtId="0" fontId="42" fillId="0" borderId="36" xfId="31" applyFont="1" applyBorder="1" applyAlignment="1">
      <alignment horizontal="center" wrapText="1"/>
    </xf>
    <xf numFmtId="0" fontId="43" fillId="12" borderId="31" xfId="31" applyFont="1" applyFill="1" applyBorder="1" applyAlignment="1">
      <alignment horizontal="center"/>
    </xf>
    <xf numFmtId="0" fontId="44" fillId="13" borderId="32" xfId="31" applyFont="1" applyFill="1" applyBorder="1"/>
    <xf numFmtId="0" fontId="44" fillId="13" borderId="33" xfId="31" applyFont="1" applyFill="1" applyBorder="1"/>
    <xf numFmtId="0" fontId="43" fillId="7" borderId="30" xfId="31" applyFont="1" applyFill="1" applyBorder="1" applyAlignment="1">
      <alignment horizontal="center" vertical="center" wrapText="1"/>
    </xf>
    <xf numFmtId="0" fontId="44" fillId="0" borderId="34" xfId="31" applyFont="1" applyBorder="1"/>
    <xf numFmtId="0" fontId="43" fillId="8" borderId="30" xfId="31" applyFont="1" applyFill="1" applyBorder="1" applyAlignment="1">
      <alignment horizontal="center" vertical="center" wrapText="1"/>
    </xf>
    <xf numFmtId="0" fontId="44" fillId="9" borderId="35" xfId="31" applyFont="1" applyFill="1" applyBorder="1"/>
    <xf numFmtId="0" fontId="43" fillId="14" borderId="30" xfId="31" applyFont="1" applyFill="1" applyBorder="1" applyAlignment="1">
      <alignment horizontal="center" vertical="center" wrapText="1"/>
    </xf>
    <xf numFmtId="0" fontId="44" fillId="15" borderId="34" xfId="31" applyFont="1" applyFill="1" applyBorder="1"/>
    <xf numFmtId="0" fontId="43" fillId="11" borderId="30" xfId="31" applyFont="1" applyFill="1" applyBorder="1" applyAlignment="1">
      <alignment horizontal="center" vertical="center" wrapText="1"/>
    </xf>
    <xf numFmtId="0" fontId="44" fillId="16" borderId="34" xfId="31" applyFont="1" applyFill="1" applyBorder="1"/>
    <xf numFmtId="0" fontId="43" fillId="12" borderId="30" xfId="31" applyFont="1" applyFill="1" applyBorder="1" applyAlignment="1">
      <alignment horizontal="center" vertical="center" wrapText="1"/>
    </xf>
    <xf numFmtId="0" fontId="44" fillId="13" borderId="34" xfId="31" applyFont="1" applyFill="1" applyBorder="1"/>
    <xf numFmtId="0" fontId="8" fillId="0" borderId="0" xfId="31" applyFont="1" applyAlignment="1">
      <alignment horizontal="center"/>
    </xf>
    <xf numFmtId="0" fontId="42" fillId="0" borderId="0" xfId="31" applyFont="1" applyAlignment="1">
      <alignment horizontal="left"/>
    </xf>
    <xf numFmtId="0" fontId="42" fillId="0" borderId="29" xfId="31" applyFont="1" applyBorder="1" applyAlignment="1">
      <alignment horizontal="center"/>
    </xf>
    <xf numFmtId="0" fontId="43" fillId="0" borderId="30" xfId="31" applyFont="1" applyBorder="1" applyAlignment="1">
      <alignment horizontal="center" vertical="center"/>
    </xf>
    <xf numFmtId="0" fontId="44" fillId="0" borderId="35" xfId="31" applyFont="1" applyBorder="1"/>
    <xf numFmtId="0" fontId="43" fillId="7" borderId="31" xfId="31" applyFont="1" applyFill="1" applyBorder="1" applyAlignment="1">
      <alignment horizontal="center" vertical="center"/>
    </xf>
    <xf numFmtId="0" fontId="44" fillId="0" borderId="32" xfId="31" applyFont="1" applyBorder="1"/>
    <xf numFmtId="0" fontId="44" fillId="0" borderId="33" xfId="31" applyFont="1" applyBorder="1"/>
    <xf numFmtId="0" fontId="43" fillId="8" borderId="31" xfId="31" applyFont="1" applyFill="1" applyBorder="1" applyAlignment="1">
      <alignment horizontal="center"/>
    </xf>
    <xf numFmtId="0" fontId="44" fillId="9" borderId="32" xfId="31" applyFont="1" applyFill="1" applyBorder="1"/>
    <xf numFmtId="0" fontId="44" fillId="9" borderId="33" xfId="31" applyFont="1" applyFill="1" applyBorder="1"/>
    <xf numFmtId="0" fontId="43" fillId="10" borderId="31" xfId="31" applyFont="1" applyFill="1" applyBorder="1" applyAlignment="1">
      <alignment horizontal="center"/>
    </xf>
    <xf numFmtId="0" fontId="43" fillId="11" borderId="31" xfId="31" applyFont="1" applyFill="1" applyBorder="1" applyAlignment="1">
      <alignment horizontal="center"/>
    </xf>
    <xf numFmtId="0" fontId="61" fillId="0" borderId="21" xfId="0" quotePrefix="1" applyFont="1" applyBorder="1" applyAlignment="1">
      <alignment horizontal="center"/>
    </xf>
    <xf numFmtId="14" fontId="61" fillId="0" borderId="17" xfId="35" quotePrefix="1" applyNumberFormat="1" applyFont="1" applyBorder="1" applyAlignment="1">
      <alignment horizontal="center" wrapText="1"/>
    </xf>
    <xf numFmtId="167" fontId="61" fillId="0" borderId="17" xfId="35" quotePrefix="1" applyNumberFormat="1" applyFont="1" applyBorder="1" applyAlignment="1">
      <alignment horizontal="center"/>
    </xf>
    <xf numFmtId="1" fontId="61" fillId="0" borderId="17" xfId="35" quotePrefix="1" applyNumberFormat="1" applyFont="1" applyBorder="1" applyAlignment="1">
      <alignment horizontal="center"/>
    </xf>
    <xf numFmtId="14" fontId="18" fillId="0" borderId="17" xfId="32" applyNumberFormat="1" applyFont="1" applyBorder="1" applyAlignment="1">
      <alignment horizontal="center" vertical="center"/>
    </xf>
    <xf numFmtId="0" fontId="61" fillId="0" borderId="26" xfId="0" applyFont="1" applyBorder="1"/>
    <xf numFmtId="0" fontId="61" fillId="0" borderId="17" xfId="0" quotePrefix="1" applyFont="1" applyBorder="1" applyAlignment="1">
      <alignment horizontal="center"/>
    </xf>
    <xf numFmtId="14" fontId="61" fillId="0" borderId="17" xfId="0" quotePrefix="1" applyNumberFormat="1" applyFont="1" applyBorder="1" applyAlignment="1">
      <alignment horizontal="center"/>
    </xf>
    <xf numFmtId="0" fontId="48" fillId="0" borderId="17" xfId="0" applyFont="1" applyBorder="1"/>
    <xf numFmtId="0" fontId="61" fillId="0" borderId="17" xfId="0" applyFont="1" applyBorder="1"/>
    <xf numFmtId="0" fontId="61" fillId="0" borderId="17" xfId="0" quotePrefix="1" applyFont="1" applyBorder="1"/>
    <xf numFmtId="0" fontId="61" fillId="0" borderId="17" xfId="33" quotePrefix="1" applyFont="1" applyBorder="1" applyAlignment="1">
      <alignment horizontal="center"/>
    </xf>
    <xf numFmtId="0" fontId="61" fillId="0" borderId="17" xfId="35" quotePrefix="1" applyFont="1" applyBorder="1" applyAlignment="1">
      <alignment horizontal="center"/>
    </xf>
    <xf numFmtId="168" fontId="61" fillId="0" borderId="17" xfId="35" quotePrefix="1" applyNumberFormat="1" applyFont="1" applyBorder="1" applyAlignment="1">
      <alignment horizontal="center"/>
    </xf>
    <xf numFmtId="0" fontId="61" fillId="0" borderId="17" xfId="0" applyFont="1" applyBorder="1" applyAlignment="1"/>
    <xf numFmtId="1" fontId="61" fillId="0" borderId="17" xfId="35" applyNumberFormat="1" applyFont="1" applyBorder="1" applyAlignment="1">
      <alignment horizontal="center"/>
    </xf>
    <xf numFmtId="1" fontId="61" fillId="0" borderId="17" xfId="77" quotePrefix="1" applyNumberFormat="1" applyFont="1" applyBorder="1" applyAlignment="1">
      <alignment horizontal="center"/>
    </xf>
    <xf numFmtId="1" fontId="61" fillId="0" borderId="17" xfId="77" applyNumberFormat="1" applyFont="1" applyBorder="1" applyAlignment="1">
      <alignment horizontal="center"/>
    </xf>
    <xf numFmtId="167" fontId="61" fillId="0" borderId="17" xfId="77" quotePrefix="1" applyNumberFormat="1" applyFont="1" applyBorder="1" applyAlignment="1">
      <alignment horizontal="center"/>
    </xf>
    <xf numFmtId="0" fontId="8" fillId="0" borderId="28" xfId="0" applyFont="1" applyBorder="1" applyAlignment="1"/>
    <xf numFmtId="0" fontId="61" fillId="0" borderId="17" xfId="0" quotePrefix="1" applyFont="1" applyBorder="1" applyAlignment="1"/>
    <xf numFmtId="0" fontId="61" fillId="0" borderId="17" xfId="0" applyFont="1" applyBorder="1" applyAlignment="1">
      <alignment horizontal="center"/>
    </xf>
    <xf numFmtId="14" fontId="63" fillId="0" borderId="17" xfId="35" quotePrefix="1" applyNumberFormat="1" applyFont="1" applyBorder="1" applyAlignment="1">
      <alignment horizontal="center" wrapText="1"/>
    </xf>
    <xf numFmtId="0" fontId="61" fillId="0" borderId="26" xfId="0" applyFont="1" applyBorder="1" applyAlignment="1">
      <alignment wrapText="1"/>
    </xf>
    <xf numFmtId="14" fontId="61" fillId="0" borderId="0" xfId="0" quotePrefix="1" applyNumberFormat="1" applyFont="1" applyBorder="1" applyAlignment="1">
      <alignment horizontal="center"/>
    </xf>
    <xf numFmtId="0" fontId="59" fillId="0" borderId="17" xfId="0" applyFont="1" applyBorder="1" applyAlignment="1">
      <alignment horizontal="center"/>
    </xf>
    <xf numFmtId="1" fontId="59" fillId="0" borderId="17" xfId="32" applyNumberFormat="1" applyFont="1" applyBorder="1" applyAlignment="1">
      <alignment horizontal="center"/>
    </xf>
    <xf numFmtId="0" fontId="61" fillId="0" borderId="17" xfId="0" applyFont="1" applyBorder="1" applyAlignment="1">
      <alignment horizontal="center" wrapText="1"/>
    </xf>
    <xf numFmtId="14" fontId="18" fillId="0" borderId="17" xfId="35" quotePrefix="1" applyNumberFormat="1" applyFont="1" applyBorder="1" applyAlignment="1">
      <alignment horizontal="center"/>
    </xf>
    <xf numFmtId="0" fontId="61" fillId="6" borderId="18" xfId="32" applyFont="1" applyFill="1" applyBorder="1"/>
    <xf numFmtId="14" fontId="61" fillId="6" borderId="17" xfId="32" quotePrefix="1" applyNumberFormat="1" applyFont="1" applyFill="1" applyBorder="1" applyAlignment="1">
      <alignment horizontal="center"/>
    </xf>
    <xf numFmtId="0" fontId="61" fillId="0" borderId="18" xfId="32" applyFont="1" applyBorder="1"/>
    <xf numFmtId="14" fontId="61" fillId="0" borderId="17" xfId="32" quotePrefix="1" applyNumberFormat="1" applyFont="1" applyBorder="1" applyAlignment="1">
      <alignment horizontal="center"/>
    </xf>
    <xf numFmtId="14" fontId="61" fillId="6" borderId="17" xfId="0" quotePrefix="1" applyNumberFormat="1" applyFont="1" applyFill="1" applyBorder="1" applyAlignment="1">
      <alignment horizontal="center"/>
    </xf>
    <xf numFmtId="14" fontId="61" fillId="6" borderId="17" xfId="0" applyNumberFormat="1" applyFont="1" applyFill="1" applyBorder="1" applyAlignment="1">
      <alignment horizontal="center"/>
    </xf>
    <xf numFmtId="14" fontId="61" fillId="0" borderId="17" xfId="0" applyNumberFormat="1" applyFont="1" applyBorder="1" applyAlignment="1">
      <alignment horizontal="center"/>
    </xf>
    <xf numFmtId="14" fontId="8" fillId="0" borderId="17" xfId="32" quotePrefix="1" applyNumberFormat="1" applyFont="1" applyBorder="1" applyAlignment="1">
      <alignment horizontal="center"/>
    </xf>
    <xf numFmtId="14" fontId="8" fillId="0" borderId="17" xfId="32" quotePrefix="1" applyNumberFormat="1" applyFont="1" applyFill="1" applyBorder="1" applyAlignment="1">
      <alignment horizontal="center"/>
    </xf>
    <xf numFmtId="0" fontId="61" fillId="6" borderId="17" xfId="0" quotePrefix="1" applyFont="1" applyFill="1" applyBorder="1" applyAlignment="1">
      <alignment horizontal="center"/>
    </xf>
    <xf numFmtId="14" fontId="8" fillId="6" borderId="17" xfId="32" quotePrefix="1" applyNumberFormat="1" applyFont="1" applyFill="1" applyBorder="1" applyAlignment="1">
      <alignment horizontal="center"/>
    </xf>
    <xf numFmtId="1" fontId="59" fillId="0" borderId="17" xfId="32" quotePrefix="1" applyNumberFormat="1" applyFont="1" applyBorder="1" applyAlignment="1">
      <alignment horizontal="center"/>
    </xf>
    <xf numFmtId="14" fontId="61" fillId="6" borderId="22" xfId="0" quotePrefix="1" applyNumberFormat="1" applyFont="1" applyFill="1" applyBorder="1" applyAlignment="1">
      <alignment horizontal="center"/>
    </xf>
    <xf numFmtId="1" fontId="61" fillId="0" borderId="17" xfId="33" quotePrefix="1" applyNumberFormat="1" applyFont="1" applyBorder="1" applyAlignment="1">
      <alignment horizontal="center"/>
    </xf>
    <xf numFmtId="1" fontId="61" fillId="0" borderId="17" xfId="32" quotePrefix="1" applyNumberFormat="1" applyFont="1" applyBorder="1" applyAlignment="1">
      <alignment horizontal="center"/>
    </xf>
    <xf numFmtId="167" fontId="61" fillId="0" borderId="17" xfId="0" applyNumberFormat="1" applyFont="1" applyBorder="1" applyAlignment="1">
      <alignment horizontal="center"/>
    </xf>
    <xf numFmtId="167" fontId="61" fillId="0" borderId="17" xfId="33" quotePrefix="1" applyNumberFormat="1" applyFont="1" applyBorder="1" applyAlignment="1">
      <alignment horizontal="center"/>
    </xf>
    <xf numFmtId="0" fontId="62" fillId="0" borderId="17" xfId="0" applyFont="1" applyBorder="1" applyAlignment="1"/>
    <xf numFmtId="1" fontId="61" fillId="0" borderId="17" xfId="32" applyNumberFormat="1" applyFont="1" applyBorder="1" applyAlignment="1">
      <alignment horizontal="center"/>
    </xf>
    <xf numFmtId="167" fontId="61" fillId="0" borderId="17" xfId="32" applyNumberFormat="1" applyFont="1" applyBorder="1" applyAlignment="1">
      <alignment horizontal="center"/>
    </xf>
    <xf numFmtId="1" fontId="61" fillId="0" borderId="17" xfId="0" quotePrefix="1" applyNumberFormat="1" applyFont="1" applyBorder="1" applyAlignment="1">
      <alignment horizontal="center" wrapText="1"/>
    </xf>
    <xf numFmtId="167" fontId="61" fillId="0" borderId="17" xfId="0" quotePrefix="1" applyNumberFormat="1" applyFont="1" applyBorder="1" applyAlignment="1">
      <alignment horizontal="center" wrapText="1"/>
    </xf>
    <xf numFmtId="0" fontId="8" fillId="0" borderId="18" xfId="32" applyFont="1" applyFill="1" applyBorder="1" applyAlignment="1"/>
    <xf numFmtId="0" fontId="8" fillId="0" borderId="19" xfId="32" applyFont="1" applyFill="1" applyBorder="1" applyAlignment="1"/>
    <xf numFmtId="1" fontId="61" fillId="0" borderId="17" xfId="35" quotePrefix="1" applyNumberFormat="1" applyFont="1" applyFill="1" applyBorder="1" applyAlignment="1">
      <alignment horizontal="center"/>
    </xf>
    <xf numFmtId="167" fontId="61" fillId="0" borderId="17" xfId="35" quotePrefix="1" applyNumberFormat="1" applyFont="1" applyFill="1" applyBorder="1" applyAlignment="1">
      <alignment horizontal="center"/>
    </xf>
    <xf numFmtId="0" fontId="61" fillId="0" borderId="17" xfId="0" applyFont="1" applyFill="1" applyBorder="1" applyAlignment="1">
      <alignment horizontal="center" wrapText="1"/>
    </xf>
    <xf numFmtId="167" fontId="61" fillId="0" borderId="17" xfId="32" quotePrefix="1" applyNumberFormat="1" applyFont="1" applyBorder="1" applyAlignment="1">
      <alignment horizontal="center"/>
    </xf>
    <xf numFmtId="167" fontId="61" fillId="0" borderId="7" xfId="35" applyNumberFormat="1" applyFont="1" applyBorder="1" applyAlignment="1">
      <alignment horizontal="center"/>
    </xf>
    <xf numFmtId="0" fontId="62" fillId="0" borderId="0" xfId="0" applyFont="1" applyAlignment="1"/>
    <xf numFmtId="0" fontId="8" fillId="6" borderId="14" xfId="32" applyFont="1" applyFill="1" applyBorder="1" applyAlignment="1"/>
    <xf numFmtId="0" fontId="61" fillId="0" borderId="0" xfId="32" applyFont="1" applyBorder="1" applyAlignment="1"/>
    <xf numFmtId="0" fontId="8" fillId="6" borderId="15" xfId="32" applyFont="1" applyFill="1" applyBorder="1" applyAlignment="1"/>
    <xf numFmtId="0" fontId="8" fillId="6" borderId="21" xfId="0" applyFont="1" applyFill="1" applyBorder="1" applyAlignment="1"/>
    <xf numFmtId="14" fontId="8" fillId="6" borderId="7" xfId="32" quotePrefix="1" applyNumberFormat="1" applyFont="1" applyFill="1" applyBorder="1" applyAlignment="1">
      <alignment horizontal="center"/>
    </xf>
    <xf numFmtId="14" fontId="8" fillId="0" borderId="19" xfId="32" quotePrefix="1" applyNumberFormat="1" applyFont="1" applyBorder="1" applyAlignment="1">
      <alignment horizontal="center"/>
    </xf>
    <xf numFmtId="14" fontId="61" fillId="0" borderId="0" xfId="32" quotePrefix="1" applyNumberFormat="1" applyFont="1" applyBorder="1" applyAlignment="1">
      <alignment horizontal="center"/>
    </xf>
    <xf numFmtId="0" fontId="8" fillId="0" borderId="17" xfId="32" applyFont="1" applyBorder="1" applyAlignment="1">
      <alignment horizontal="center"/>
    </xf>
    <xf numFmtId="14" fontId="61" fillId="6" borderId="22" xfId="0" applyNumberFormat="1" applyFont="1" applyFill="1" applyBorder="1" applyAlignment="1">
      <alignment horizontal="center"/>
    </xf>
    <xf numFmtId="0" fontId="4" fillId="0" borderId="17" xfId="32" applyFont="1" applyBorder="1" applyAlignment="1">
      <alignment horizontal="center"/>
    </xf>
    <xf numFmtId="1" fontId="61" fillId="0" borderId="26" xfId="0" quotePrefix="1" applyNumberFormat="1" applyFont="1" applyBorder="1" applyAlignment="1">
      <alignment horizontal="center" wrapText="1"/>
    </xf>
    <xf numFmtId="1" fontId="61" fillId="0" borderId="17" xfId="77" applyNumberFormat="1" applyFont="1" applyBorder="1" applyAlignment="1">
      <alignment horizontal="center" wrapText="1"/>
    </xf>
    <xf numFmtId="167" fontId="61" fillId="0" borderId="17" xfId="35" applyNumberFormat="1" applyFont="1" applyBorder="1" applyAlignment="1">
      <alignment horizontal="center"/>
    </xf>
    <xf numFmtId="167" fontId="61" fillId="0" borderId="26" xfId="0" quotePrefix="1" applyNumberFormat="1" applyFont="1" applyBorder="1" applyAlignment="1">
      <alignment horizontal="center" wrapText="1"/>
    </xf>
    <xf numFmtId="167" fontId="8" fillId="0" borderId="17" xfId="77" applyNumberFormat="1" applyFont="1" applyBorder="1" applyAlignment="1">
      <alignment horizontal="center" wrapText="1"/>
    </xf>
    <xf numFmtId="0" fontId="61" fillId="0" borderId="17" xfId="77" applyFont="1" applyBorder="1" applyAlignment="1">
      <alignment horizontal="center" wrapText="1"/>
    </xf>
    <xf numFmtId="9" fontId="59" fillId="0" borderId="17" xfId="32" quotePrefix="1" applyNumberFormat="1" applyFont="1" applyBorder="1" applyAlignment="1">
      <alignment horizontal="center"/>
    </xf>
    <xf numFmtId="14" fontId="18" fillId="0" borderId="17" xfId="35" applyNumberFormat="1" applyFont="1" applyBorder="1" applyAlignment="1">
      <alignment horizontal="center"/>
    </xf>
    <xf numFmtId="0" fontId="8" fillId="0" borderId="19" xfId="0" applyFont="1" applyBorder="1"/>
    <xf numFmtId="0" fontId="4" fillId="0" borderId="17" xfId="77" applyFont="1" applyBorder="1" applyAlignment="1">
      <alignment horizontal="center" vertical="center" wrapText="1"/>
    </xf>
    <xf numFmtId="0" fontId="61" fillId="0" borderId="17" xfId="32" applyFont="1" applyBorder="1" applyAlignment="1">
      <alignment horizontal="center"/>
    </xf>
    <xf numFmtId="14" fontId="8" fillId="0" borderId="17" xfId="25" quotePrefix="1" applyNumberFormat="1" applyFont="1" applyBorder="1" applyAlignment="1">
      <alignment horizontal="center"/>
    </xf>
    <xf numFmtId="14" fontId="61" fillId="0" borderId="17" xfId="32" quotePrefix="1" applyNumberFormat="1" applyFont="1" applyBorder="1"/>
    <xf numFmtId="14" fontId="61" fillId="0" borderId="17" xfId="32" applyNumberFormat="1" applyFont="1" applyBorder="1" applyAlignment="1">
      <alignment horizontal="center"/>
    </xf>
    <xf numFmtId="14" fontId="61" fillId="0" borderId="17" xfId="25" quotePrefix="1" applyNumberFormat="1" applyFont="1" applyBorder="1" applyAlignment="1">
      <alignment horizontal="center"/>
    </xf>
    <xf numFmtId="0" fontId="61" fillId="0" borderId="17" xfId="25" applyFont="1" applyBorder="1"/>
    <xf numFmtId="1" fontId="61" fillId="0" borderId="17" xfId="0" applyNumberFormat="1" applyFont="1" applyBorder="1" applyAlignment="1">
      <alignment horizontal="center"/>
    </xf>
    <xf numFmtId="0" fontId="8" fillId="0" borderId="17" xfId="77" applyFont="1" applyBorder="1" applyAlignment="1">
      <alignment horizontal="center" wrapText="1"/>
    </xf>
    <xf numFmtId="0" fontId="4" fillId="0" borderId="17" xfId="77" applyFont="1" applyBorder="1" applyAlignment="1">
      <alignment horizontal="center" wrapText="1"/>
    </xf>
    <xf numFmtId="0" fontId="8" fillId="0" borderId="17" xfId="32" quotePrefix="1" applyFont="1" applyBorder="1" applyAlignment="1">
      <alignment horizontal="center"/>
    </xf>
    <xf numFmtId="0" fontId="63" fillId="0" borderId="17" xfId="77" applyFont="1" applyBorder="1" applyAlignment="1">
      <alignment horizontal="center" wrapText="1"/>
    </xf>
    <xf numFmtId="0" fontId="8" fillId="0" borderId="20" xfId="0" applyFont="1" applyBorder="1" applyAlignment="1"/>
    <xf numFmtId="14" fontId="61" fillId="0" borderId="17" xfId="32" quotePrefix="1" applyNumberFormat="1" applyFont="1" applyBorder="1" applyAlignment="1"/>
    <xf numFmtId="14" fontId="61" fillId="0" borderId="17" xfId="25" quotePrefix="1" applyNumberFormat="1" applyFont="1" applyBorder="1" applyAlignment="1"/>
    <xf numFmtId="0" fontId="61" fillId="0" borderId="17" xfId="25" applyFont="1" applyBorder="1" applyAlignment="1"/>
    <xf numFmtId="1" fontId="59" fillId="0" borderId="17" xfId="0" quotePrefix="1" applyNumberFormat="1" applyFont="1" applyBorder="1" applyAlignment="1">
      <alignment horizontal="center"/>
    </xf>
    <xf numFmtId="1" fontId="59" fillId="0" borderId="17" xfId="32" quotePrefix="1" applyNumberFormat="1" applyFont="1" applyBorder="1" applyAlignment="1">
      <alignment horizontal="center"/>
    </xf>
    <xf numFmtId="9" fontId="59" fillId="0" borderId="17" xfId="130" quotePrefix="1" applyFont="1" applyFill="1" applyBorder="1" applyAlignment="1">
      <alignment horizontal="center"/>
    </xf>
    <xf numFmtId="14" fontId="8" fillId="0" borderId="17" xfId="0" quotePrefix="1" applyNumberFormat="1" applyFont="1" applyBorder="1" applyAlignment="1">
      <alignment horizontal="center"/>
    </xf>
    <xf numFmtId="0" fontId="61" fillId="0" borderId="23" xfId="32" applyFont="1" applyBorder="1"/>
    <xf numFmtId="0" fontId="61" fillId="0" borderId="17" xfId="25" quotePrefix="1" applyFont="1" applyBorder="1" applyAlignment="1">
      <alignment horizontal="center"/>
    </xf>
    <xf numFmtId="14" fontId="8" fillId="0" borderId="26" xfId="32" quotePrefix="1" applyNumberFormat="1" applyFont="1" applyBorder="1" applyAlignment="1">
      <alignment horizontal="center"/>
    </xf>
    <xf numFmtId="14" fontId="8" fillId="0" borderId="17" xfId="32" applyNumberFormat="1" applyFont="1" applyBorder="1" applyAlignment="1">
      <alignment horizontal="center"/>
    </xf>
    <xf numFmtId="0" fontId="61" fillId="0" borderId="17" xfId="25" applyFont="1" applyBorder="1" applyAlignment="1">
      <alignment horizontal="center"/>
    </xf>
    <xf numFmtId="0" fontId="61" fillId="0" borderId="17" xfId="32" quotePrefix="1" applyFont="1" applyBorder="1" applyAlignment="1">
      <alignment horizontal="center"/>
    </xf>
    <xf numFmtId="0" fontId="48" fillId="0" borderId="17" xfId="0" applyFont="1" applyBorder="1" applyAlignment="1">
      <alignment horizontal="center" wrapText="1"/>
    </xf>
    <xf numFmtId="14" fontId="26" fillId="0" borderId="17" xfId="0" quotePrefix="1" applyNumberFormat="1" applyFont="1" applyBorder="1" applyAlignment="1">
      <alignment horizontal="center"/>
    </xf>
    <xf numFmtId="14" fontId="48" fillId="0" borderId="17" xfId="0" quotePrefix="1" applyNumberFormat="1" applyFont="1" applyBorder="1" applyAlignment="1">
      <alignment horizontal="center"/>
    </xf>
    <xf numFmtId="0" fontId="61" fillId="0" borderId="17" xfId="0" quotePrefix="1" applyFont="1" applyBorder="1" applyAlignment="1">
      <alignment horizontal="center" wrapText="1"/>
    </xf>
    <xf numFmtId="0" fontId="8" fillId="0" borderId="17" xfId="0" quotePrefix="1" applyFont="1" applyBorder="1" applyAlignment="1">
      <alignment horizontal="center" wrapText="1"/>
    </xf>
    <xf numFmtId="0" fontId="61" fillId="0" borderId="17" xfId="25" quotePrefix="1" applyFont="1" applyBorder="1"/>
    <xf numFmtId="14" fontId="38" fillId="0" borderId="17" xfId="32" quotePrefix="1" applyNumberFormat="1" applyFont="1" applyBorder="1" applyAlignment="1">
      <alignment horizontal="center"/>
    </xf>
    <xf numFmtId="0" fontId="61" fillId="0" borderId="17" xfId="0" quotePrefix="1" applyFont="1" applyFill="1" applyBorder="1" applyAlignment="1">
      <alignment horizontal="center" wrapText="1"/>
    </xf>
    <xf numFmtId="0" fontId="61" fillId="0" borderId="23" xfId="32" applyFont="1" applyFill="1" applyBorder="1" applyAlignment="1">
      <alignment horizontal="left"/>
    </xf>
    <xf numFmtId="14" fontId="61" fillId="0" borderId="17" xfId="32" quotePrefix="1" applyNumberFormat="1" applyFont="1" applyFill="1" applyBorder="1" applyAlignment="1">
      <alignment horizontal="center"/>
    </xf>
    <xf numFmtId="0" fontId="61" fillId="0" borderId="7" xfId="25" quotePrefix="1" applyFont="1" applyBorder="1" applyAlignment="1">
      <alignment horizontal="center"/>
    </xf>
    <xf numFmtId="0" fontId="8" fillId="0" borderId="18" xfId="0" applyFont="1" applyBorder="1" applyAlignment="1"/>
    <xf numFmtId="14" fontId="61" fillId="0" borderId="17" xfId="0" quotePrefix="1" applyNumberFormat="1" applyFont="1" applyBorder="1" applyAlignment="1">
      <alignment horizontal="center" wrapText="1"/>
    </xf>
    <xf numFmtId="0" fontId="8" fillId="0" borderId="7" xfId="77" applyFont="1" applyBorder="1" applyAlignment="1">
      <alignment horizontal="center" wrapText="1"/>
    </xf>
    <xf numFmtId="14" fontId="61" fillId="0" borderId="7" xfId="0" quotePrefix="1" applyNumberFormat="1" applyFont="1" applyBorder="1" applyAlignment="1">
      <alignment horizontal="center" wrapText="1"/>
    </xf>
    <xf numFmtId="14" fontId="8" fillId="0" borderId="17" xfId="0" quotePrefix="1" applyNumberFormat="1" applyFont="1" applyBorder="1" applyAlignment="1">
      <alignment horizontal="center" wrapText="1"/>
    </xf>
    <xf numFmtId="0" fontId="61" fillId="0" borderId="17" xfId="25" quotePrefix="1" applyFont="1" applyBorder="1" applyAlignment="1"/>
    <xf numFmtId="0" fontId="61" fillId="0" borderId="23" xfId="32" applyFont="1" applyFill="1" applyBorder="1" applyAlignment="1"/>
    <xf numFmtId="0" fontId="60" fillId="0" borderId="17" xfId="0" quotePrefix="1" applyFont="1" applyBorder="1" applyAlignment="1">
      <alignment horizontal="center"/>
    </xf>
    <xf numFmtId="14" fontId="60" fillId="0" borderId="17" xfId="0" quotePrefix="1" applyNumberFormat="1" applyFont="1" applyBorder="1" applyAlignment="1">
      <alignment horizontal="center" wrapText="1"/>
    </xf>
    <xf numFmtId="10" fontId="60" fillId="0" borderId="18" xfId="0" quotePrefix="1" applyNumberFormat="1" applyFont="1" applyBorder="1" applyAlignment="1">
      <alignment horizontal="center" wrapText="1"/>
    </xf>
    <xf numFmtId="14" fontId="4" fillId="0" borderId="5" xfId="0" quotePrefix="1" applyNumberFormat="1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14" fontId="18" fillId="0" borderId="17" xfId="32" applyNumberFormat="1" applyFont="1" applyBorder="1" applyAlignment="1">
      <alignment horizontal="center"/>
    </xf>
    <xf numFmtId="0" fontId="64" fillId="0" borderId="17" xfId="0" applyFont="1" applyBorder="1"/>
    <xf numFmtId="0" fontId="64" fillId="0" borderId="22" xfId="0" applyFont="1" applyBorder="1"/>
    <xf numFmtId="14" fontId="61" fillId="0" borderId="17" xfId="33" quotePrefix="1" applyNumberFormat="1" applyFont="1" applyBorder="1" applyAlignment="1">
      <alignment horizontal="center" wrapText="1"/>
    </xf>
    <xf numFmtId="167" fontId="61" fillId="0" borderId="17" xfId="0" quotePrefix="1" applyNumberFormat="1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8" fillId="0" borderId="18" xfId="25" applyFont="1" applyBorder="1"/>
    <xf numFmtId="0" fontId="51" fillId="0" borderId="17" xfId="77" applyFont="1" applyBorder="1" applyAlignment="1">
      <alignment horizontal="center" wrapText="1"/>
    </xf>
    <xf numFmtId="0" fontId="63" fillId="0" borderId="17" xfId="77" applyFont="1" applyFill="1" applyBorder="1" applyAlignment="1">
      <alignment horizontal="center" wrapText="1"/>
    </xf>
    <xf numFmtId="0" fontId="8" fillId="0" borderId="17" xfId="77" applyFont="1" applyBorder="1" applyAlignment="1">
      <alignment horizontal="left" wrapText="1"/>
    </xf>
    <xf numFmtId="0" fontId="4" fillId="0" borderId="17" xfId="77" applyFont="1" applyFill="1" applyBorder="1" applyAlignment="1">
      <alignment horizontal="left" wrapText="1"/>
    </xf>
    <xf numFmtId="0" fontId="52" fillId="0" borderId="17" xfId="77" applyFont="1" applyFill="1" applyBorder="1" applyAlignment="1">
      <alignment horizontal="center" wrapText="1"/>
    </xf>
    <xf numFmtId="0" fontId="61" fillId="0" borderId="17" xfId="0" applyFont="1" applyFill="1" applyBorder="1" applyAlignment="1">
      <alignment horizontal="left"/>
    </xf>
    <xf numFmtId="0" fontId="61" fillId="0" borderId="17" xfId="0" applyFont="1" applyFill="1" applyBorder="1" applyAlignment="1">
      <alignment horizontal="center"/>
    </xf>
    <xf numFmtId="0" fontId="51" fillId="0" borderId="17" xfId="77" applyFont="1" applyFill="1" applyBorder="1" applyAlignment="1">
      <alignment horizontal="center" wrapText="1"/>
    </xf>
    <xf numFmtId="167" fontId="8" fillId="0" borderId="17" xfId="77" quotePrefix="1" applyNumberFormat="1" applyFont="1" applyBorder="1" applyAlignment="1">
      <alignment horizontal="center" wrapText="1"/>
    </xf>
    <xf numFmtId="1" fontId="8" fillId="0" borderId="17" xfId="77" applyNumberFormat="1" applyFont="1" applyBorder="1" applyAlignment="1">
      <alignment horizontal="center" wrapText="1"/>
    </xf>
    <xf numFmtId="169" fontId="61" fillId="0" borderId="17" xfId="32" quotePrefix="1" applyNumberFormat="1" applyFont="1" applyBorder="1" applyAlignment="1">
      <alignment horizontal="center"/>
    </xf>
    <xf numFmtId="14" fontId="61" fillId="6" borderId="17" xfId="35" quotePrefix="1" applyNumberFormat="1" applyFont="1" applyFill="1" applyBorder="1" applyAlignment="1">
      <alignment horizontal="center" wrapText="1"/>
    </xf>
    <xf numFmtId="0" fontId="65" fillId="0" borderId="17" xfId="32" quotePrefix="1" applyFont="1" applyBorder="1" applyAlignment="1">
      <alignment horizontal="center"/>
    </xf>
    <xf numFmtId="170" fontId="65" fillId="0" borderId="17" xfId="32" quotePrefix="1" applyNumberFormat="1" applyFont="1" applyBorder="1" applyAlignment="1">
      <alignment horizontal="center"/>
    </xf>
    <xf numFmtId="0" fontId="65" fillId="0" borderId="17" xfId="32" applyFont="1" applyBorder="1" applyAlignment="1">
      <alignment horizontal="center"/>
    </xf>
    <xf numFmtId="0" fontId="66" fillId="0" borderId="17" xfId="0" applyFont="1" applyBorder="1"/>
    <xf numFmtId="0" fontId="66" fillId="0" borderId="23" xfId="0" quotePrefix="1" applyFont="1" applyBorder="1" applyAlignment="1">
      <alignment horizontal="center"/>
    </xf>
    <xf numFmtId="0" fontId="66" fillId="0" borderId="19" xfId="0" quotePrefix="1" applyFont="1" applyBorder="1" applyAlignment="1">
      <alignment horizontal="center"/>
    </xf>
    <xf numFmtId="14" fontId="38" fillId="0" borderId="17" xfId="32" applyNumberFormat="1" applyFont="1" applyBorder="1" applyAlignment="1">
      <alignment horizontal="center"/>
    </xf>
    <xf numFmtId="0" fontId="71" fillId="0" borderId="17" xfId="35" quotePrefix="1" applyFont="1" applyBorder="1" applyAlignment="1">
      <alignment horizontal="center" wrapText="1"/>
    </xf>
    <xf numFmtId="0" fontId="61" fillId="0" borderId="17" xfId="35" quotePrefix="1" applyFont="1" applyBorder="1" applyAlignment="1">
      <alignment horizontal="center" wrapText="1"/>
    </xf>
    <xf numFmtId="0" fontId="63" fillId="0" borderId="17" xfId="35" quotePrefix="1" applyFont="1" applyBorder="1" applyAlignment="1">
      <alignment horizontal="center" wrapText="1"/>
    </xf>
    <xf numFmtId="0" fontId="61" fillId="0" borderId="26" xfId="35" quotePrefix="1" applyFont="1" applyBorder="1" applyAlignment="1">
      <alignment horizontal="center" wrapText="1"/>
    </xf>
    <xf numFmtId="14" fontId="8" fillId="0" borderId="17" xfId="25" applyNumberFormat="1" applyFont="1" applyBorder="1" applyAlignment="1">
      <alignment horizontal="center"/>
    </xf>
    <xf numFmtId="14" fontId="61" fillId="0" borderId="26" xfId="0" applyNumberFormat="1" applyFont="1" applyBorder="1" applyAlignment="1">
      <alignment horizontal="center"/>
    </xf>
    <xf numFmtId="1" fontId="8" fillId="0" borderId="17" xfId="77" quotePrefix="1" applyNumberFormat="1" applyFont="1" applyBorder="1" applyAlignment="1">
      <alignment horizontal="center"/>
    </xf>
    <xf numFmtId="1" fontId="8" fillId="0" borderId="17" xfId="77" applyNumberFormat="1" applyFont="1" applyBorder="1" applyAlignment="1">
      <alignment horizontal="center"/>
    </xf>
    <xf numFmtId="2" fontId="61" fillId="0" borderId="17" xfId="32" quotePrefix="1" applyNumberFormat="1" applyFont="1" applyBorder="1" applyAlignment="1">
      <alignment horizontal="center"/>
    </xf>
    <xf numFmtId="14" fontId="61" fillId="0" borderId="17" xfId="35" quotePrefix="1" applyNumberFormat="1" applyFont="1" applyBorder="1" applyAlignment="1">
      <alignment horizontal="center" vertical="center"/>
    </xf>
    <xf numFmtId="14" fontId="61" fillId="0" borderId="17" xfId="32" quotePrefix="1" applyNumberFormat="1" applyFont="1" applyBorder="1" applyAlignment="1">
      <alignment horizontal="center" vertical="center"/>
    </xf>
    <xf numFmtId="14" fontId="61" fillId="0" borderId="17" xfId="32" applyNumberFormat="1" applyFont="1" applyBorder="1"/>
    <xf numFmtId="14" fontId="61" fillId="0" borderId="18" xfId="32" quotePrefix="1" applyNumberFormat="1" applyFont="1" applyBorder="1" applyAlignment="1">
      <alignment horizontal="center"/>
    </xf>
    <xf numFmtId="0" fontId="8" fillId="0" borderId="17" xfId="25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0" fontId="23" fillId="0" borderId="17" xfId="77" applyFont="1" applyBorder="1" applyAlignment="1">
      <alignment horizontal="center" vertical="center"/>
    </xf>
    <xf numFmtId="14" fontId="20" fillId="0" borderId="23" xfId="32" quotePrefix="1" applyNumberFormat="1" applyFont="1" applyFill="1" applyBorder="1" applyAlignment="1">
      <alignment horizontal="center"/>
    </xf>
    <xf numFmtId="10" fontId="8" fillId="0" borderId="17" xfId="0" applyNumberFormat="1" applyFont="1" applyBorder="1" applyAlignment="1">
      <alignment horizontal="center"/>
    </xf>
    <xf numFmtId="9" fontId="8" fillId="0" borderId="17" xfId="0" applyNumberFormat="1" applyFont="1" applyBorder="1" applyAlignment="1">
      <alignment horizontal="center"/>
    </xf>
    <xf numFmtId="0" fontId="48" fillId="0" borderId="17" xfId="35" quotePrefix="1" applyFont="1" applyBorder="1" applyAlignment="1">
      <alignment horizontal="center" wrapText="1"/>
    </xf>
    <xf numFmtId="14" fontId="48" fillId="0" borderId="17" xfId="0" applyNumberFormat="1" applyFont="1" applyBorder="1" applyAlignment="1">
      <alignment horizontal="center"/>
    </xf>
    <xf numFmtId="0" fontId="50" fillId="0" borderId="17" xfId="35" quotePrefix="1" applyFont="1" applyBorder="1" applyAlignment="1">
      <alignment horizontal="center" wrapText="1"/>
    </xf>
    <xf numFmtId="0" fontId="48" fillId="0" borderId="17" xfId="0" applyFont="1" applyBorder="1" applyAlignment="1">
      <alignment horizontal="center"/>
    </xf>
    <xf numFmtId="0" fontId="8" fillId="0" borderId="23" xfId="77" applyFont="1" applyBorder="1" applyAlignment="1">
      <alignment horizontal="left" wrapText="1"/>
    </xf>
    <xf numFmtId="0" fontId="8" fillId="0" borderId="23" xfId="77" applyFont="1" applyBorder="1" applyAlignment="1">
      <alignment horizontal="left"/>
    </xf>
    <xf numFmtId="14" fontId="61" fillId="0" borderId="19" xfId="32" applyNumberFormat="1" applyFont="1" applyBorder="1" applyAlignment="1">
      <alignment horizontal="center"/>
    </xf>
    <xf numFmtId="14" fontId="61" fillId="0" borderId="0" xfId="32" applyNumberFormat="1" applyFont="1" applyBorder="1"/>
    <xf numFmtId="14" fontId="61" fillId="0" borderId="26" xfId="32" quotePrefix="1" applyNumberFormat="1" applyFont="1" applyBorder="1" applyAlignment="1">
      <alignment horizontal="center" vertical="center"/>
    </xf>
    <xf numFmtId="14" fontId="61" fillId="0" borderId="26" xfId="0" quotePrefix="1" applyNumberFormat="1" applyFont="1" applyBorder="1" applyAlignment="1">
      <alignment horizontal="center" vertical="top" wrapText="1"/>
    </xf>
    <xf numFmtId="0" fontId="61" fillId="0" borderId="26" xfId="32" quotePrefix="1" applyFont="1" applyBorder="1" applyAlignment="1">
      <alignment horizontal="center"/>
    </xf>
    <xf numFmtId="14" fontId="61" fillId="0" borderId="17" xfId="77" quotePrefix="1" applyNumberFormat="1" applyFont="1" applyBorder="1" applyAlignment="1">
      <alignment horizontal="center"/>
    </xf>
    <xf numFmtId="14" fontId="61" fillId="0" borderId="26" xfId="35" quotePrefix="1" applyNumberFormat="1" applyFont="1" applyBorder="1" applyAlignment="1">
      <alignment horizontal="center" vertical="center"/>
    </xf>
    <xf numFmtId="0" fontId="61" fillId="0" borderId="18" xfId="35" quotePrefix="1" applyFont="1" applyBorder="1" applyAlignment="1">
      <alignment horizontal="center"/>
    </xf>
    <xf numFmtId="0" fontId="61" fillId="0" borderId="26" xfId="88" quotePrefix="1" applyFont="1" applyBorder="1" applyAlignment="1">
      <alignment horizontal="center" vertical="center"/>
    </xf>
    <xf numFmtId="2" fontId="61" fillId="0" borderId="26" xfId="32" quotePrefix="1" applyNumberFormat="1" applyFont="1" applyBorder="1" applyAlignment="1">
      <alignment horizontal="center"/>
    </xf>
    <xf numFmtId="169" fontId="61" fillId="0" borderId="26" xfId="32" quotePrefix="1" applyNumberFormat="1" applyFont="1" applyBorder="1" applyAlignment="1">
      <alignment horizontal="center"/>
    </xf>
    <xf numFmtId="0" fontId="60" fillId="0" borderId="17" xfId="0" quotePrefix="1" applyFont="1" applyBorder="1" applyAlignment="1">
      <alignment horizontal="center" vertical="center"/>
    </xf>
    <xf numFmtId="1" fontId="60" fillId="0" borderId="23" xfId="0" quotePrefix="1" applyNumberFormat="1" applyFont="1" applyBorder="1" applyAlignment="1">
      <alignment horizontal="center"/>
    </xf>
    <xf numFmtId="1" fontId="60" fillId="0" borderId="19" xfId="0" quotePrefix="1" applyNumberFormat="1" applyFont="1" applyBorder="1" applyAlignment="1">
      <alignment horizontal="center"/>
    </xf>
    <xf numFmtId="9" fontId="60" fillId="0" borderId="23" xfId="130" quotePrefix="1" applyFont="1" applyFill="1" applyBorder="1" applyAlignment="1">
      <alignment horizontal="center"/>
    </xf>
    <xf numFmtId="9" fontId="60" fillId="0" borderId="19" xfId="130" quotePrefix="1" applyFont="1" applyFill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1" fontId="60" fillId="0" borderId="17" xfId="0" quotePrefix="1" applyNumberFormat="1" applyFont="1" applyBorder="1" applyAlignment="1">
      <alignment horizontal="center" wrapText="1"/>
    </xf>
    <xf numFmtId="0" fontId="48" fillId="0" borderId="19" xfId="0" applyFont="1" applyBorder="1" applyAlignment="1">
      <alignment horizontal="center"/>
    </xf>
    <xf numFmtId="0" fontId="71" fillId="0" borderId="17" xfId="0" applyFont="1" applyBorder="1" applyAlignment="1">
      <alignment horizontal="center" wrapText="1"/>
    </xf>
    <xf numFmtId="0" fontId="61" fillId="6" borderId="17" xfId="32" applyFont="1" applyFill="1" applyBorder="1" applyAlignment="1">
      <alignment horizontal="center"/>
    </xf>
    <xf numFmtId="14" fontId="61" fillId="0" borderId="17" xfId="25" applyNumberFormat="1" applyFont="1" applyBorder="1" applyAlignment="1">
      <alignment horizontal="center"/>
    </xf>
    <xf numFmtId="0" fontId="61" fillId="0" borderId="17" xfId="77" quotePrefix="1" applyFont="1" applyBorder="1" applyAlignment="1">
      <alignment horizontal="center" wrapText="1"/>
    </xf>
    <xf numFmtId="0" fontId="61" fillId="0" borderId="17" xfId="33" applyFont="1" applyBorder="1" applyAlignment="1">
      <alignment horizontal="center"/>
    </xf>
    <xf numFmtId="0" fontId="61" fillId="0" borderId="17" xfId="77" applyFont="1" applyBorder="1" applyAlignment="1">
      <alignment horizontal="center"/>
    </xf>
    <xf numFmtId="14" fontId="61" fillId="0" borderId="17" xfId="77" quotePrefix="1" applyNumberFormat="1" applyFont="1" applyBorder="1" applyAlignment="1">
      <alignment horizontal="center" wrapText="1"/>
    </xf>
    <xf numFmtId="14" fontId="8" fillId="6" borderId="17" xfId="32" applyNumberFormat="1" applyFont="1" applyFill="1" applyBorder="1" applyAlignment="1">
      <alignment horizontal="center"/>
    </xf>
    <xf numFmtId="14" fontId="61" fillId="0" borderId="17" xfId="33" quotePrefix="1" applyNumberFormat="1" applyFont="1" applyBorder="1" applyAlignment="1">
      <alignment horizontal="center"/>
    </xf>
    <xf numFmtId="14" fontId="61" fillId="0" borderId="17" xfId="77" applyNumberFormat="1" applyFont="1" applyBorder="1" applyAlignment="1">
      <alignment horizontal="center"/>
    </xf>
    <xf numFmtId="0" fontId="61" fillId="0" borderId="19" xfId="0" applyFont="1" applyBorder="1" applyAlignment="1">
      <alignment wrapText="1"/>
    </xf>
    <xf numFmtId="14" fontId="61" fillId="0" borderId="0" xfId="32" applyNumberFormat="1" applyFont="1" applyBorder="1" applyAlignment="1">
      <alignment horizontal="center"/>
    </xf>
    <xf numFmtId="0" fontId="4" fillId="0" borderId="17" xfId="77" quotePrefix="1" applyFont="1" applyBorder="1" applyAlignment="1">
      <alignment horizontal="center" wrapText="1"/>
    </xf>
    <xf numFmtId="0" fontId="8" fillId="0" borderId="17" xfId="77" quotePrefix="1" applyFont="1" applyBorder="1" applyAlignment="1">
      <alignment horizontal="center" wrapText="1"/>
    </xf>
    <xf numFmtId="14" fontId="61" fillId="0" borderId="17" xfId="25" applyNumberFormat="1" applyFont="1" applyBorder="1" applyAlignment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1" fillId="0" borderId="17" xfId="25" quotePrefix="1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17" applyFont="1" applyBorder="1" applyAlignment="1">
      <alignment horizontal="center" wrapText="1"/>
    </xf>
    <xf numFmtId="0" fontId="8" fillId="0" borderId="17" xfId="0" applyFont="1" applyBorder="1" applyAlignment="1"/>
    <xf numFmtId="0" fontId="67" fillId="0" borderId="17" xfId="0" applyFont="1" applyBorder="1" applyAlignment="1">
      <alignment horizontal="center" wrapText="1"/>
    </xf>
    <xf numFmtId="0" fontId="38" fillId="0" borderId="17" xfId="0" applyFont="1" applyBorder="1" applyAlignment="1">
      <alignment horizontal="center" wrapText="1"/>
    </xf>
    <xf numFmtId="0" fontId="61" fillId="0" borderId="17" xfId="32" applyFont="1" applyBorder="1" applyAlignment="1"/>
    <xf numFmtId="0" fontId="8" fillId="0" borderId="17" xfId="17" quotePrefix="1" applyFont="1" applyBorder="1" applyAlignment="1">
      <alignment horizontal="center" wrapText="1"/>
    </xf>
    <xf numFmtId="0" fontId="8" fillId="0" borderId="26" xfId="35" applyFont="1" applyBorder="1" applyAlignment="1">
      <alignment horizontal="center"/>
    </xf>
    <xf numFmtId="0" fontId="61" fillId="0" borderId="26" xfId="33" quotePrefix="1" applyFont="1" applyBorder="1" applyAlignment="1">
      <alignment horizontal="center"/>
    </xf>
    <xf numFmtId="0" fontId="8" fillId="0" borderId="17" xfId="0" quotePrefix="1" applyFont="1" applyBorder="1" applyAlignment="1"/>
    <xf numFmtId="14" fontId="61" fillId="0" borderId="26" xfId="40" quotePrefix="1" applyNumberFormat="1" applyFont="1" applyBorder="1" applyAlignment="1">
      <alignment horizontal="center"/>
    </xf>
    <xf numFmtId="0" fontId="8" fillId="0" borderId="17" xfId="25" quotePrefix="1" applyFont="1" applyBorder="1" applyAlignment="1">
      <alignment horizontal="center"/>
    </xf>
    <xf numFmtId="14" fontId="61" fillId="0" borderId="17" xfId="25" quotePrefix="1" applyNumberFormat="1" applyFont="1" applyBorder="1" applyAlignment="1">
      <alignment horizontal="center" wrapText="1"/>
    </xf>
    <xf numFmtId="1" fontId="26" fillId="0" borderId="17" xfId="0" applyNumberFormat="1" applyFont="1" applyBorder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26" fillId="0" borderId="17" xfId="17" applyFont="1" applyBorder="1" applyAlignment="1">
      <alignment horizontal="center" wrapText="1"/>
    </xf>
    <xf numFmtId="0" fontId="49" fillId="0" borderId="17" xfId="0" applyFont="1" applyBorder="1" applyAlignment="1">
      <alignment horizontal="center" wrapText="1"/>
    </xf>
    <xf numFmtId="0" fontId="50" fillId="0" borderId="25" xfId="0" applyFont="1" applyBorder="1" applyAlignment="1">
      <alignment horizontal="center" wrapText="1"/>
    </xf>
    <xf numFmtId="0" fontId="48" fillId="0" borderId="17" xfId="0" quotePrefix="1" applyFont="1" applyBorder="1" applyAlignment="1">
      <alignment horizontal="center"/>
    </xf>
    <xf numFmtId="14" fontId="50" fillId="0" borderId="17" xfId="0" quotePrefix="1" applyNumberFormat="1" applyFont="1" applyBorder="1" applyAlignment="1">
      <alignment horizontal="center"/>
    </xf>
    <xf numFmtId="14" fontId="49" fillId="0" borderId="17" xfId="0" quotePrefix="1" applyNumberFormat="1" applyFont="1" applyBorder="1" applyAlignment="1">
      <alignment horizontal="center"/>
    </xf>
    <xf numFmtId="0" fontId="48" fillId="0" borderId="17" xfId="35" quotePrefix="1" applyFont="1" applyBorder="1" applyAlignment="1">
      <alignment horizontal="center"/>
    </xf>
    <xf numFmtId="0" fontId="26" fillId="0" borderId="26" xfId="0" applyFont="1" applyBorder="1" applyAlignment="1">
      <alignment horizontal="center" wrapText="1"/>
    </xf>
    <xf numFmtId="14" fontId="48" fillId="0" borderId="17" xfId="0" quotePrefix="1" applyNumberFormat="1" applyFont="1" applyBorder="1" applyAlignment="1">
      <alignment horizontal="center" wrapText="1"/>
    </xf>
    <xf numFmtId="14" fontId="26" fillId="0" borderId="17" xfId="0" quotePrefix="1" applyNumberFormat="1" applyFont="1" applyBorder="1" applyAlignment="1">
      <alignment horizontal="center" wrapText="1"/>
    </xf>
    <xf numFmtId="14" fontId="50" fillId="0" borderId="17" xfId="0" quotePrefix="1" applyNumberFormat="1" applyFont="1" applyBorder="1" applyAlignment="1">
      <alignment horizontal="center" wrapText="1"/>
    </xf>
    <xf numFmtId="1" fontId="28" fillId="0" borderId="17" xfId="32" applyNumberFormat="1" applyFont="1" applyFill="1" applyBorder="1" applyAlignment="1">
      <alignment horizontal="center"/>
    </xf>
    <xf numFmtId="1" fontId="26" fillId="0" borderId="17" xfId="32" applyNumberFormat="1" applyFont="1" applyFill="1" applyBorder="1" applyAlignment="1">
      <alignment horizontal="center"/>
    </xf>
    <xf numFmtId="0" fontId="29" fillId="0" borderId="17" xfId="32" applyFont="1" applyFill="1" applyBorder="1" applyAlignment="1">
      <alignment horizontal="center"/>
    </xf>
    <xf numFmtId="1" fontId="29" fillId="0" borderId="17" xfId="32" applyNumberFormat="1" applyFont="1" applyFill="1" applyBorder="1" applyAlignment="1">
      <alignment horizontal="center"/>
    </xf>
    <xf numFmtId="0" fontId="29" fillId="0" borderId="17" xfId="32" quotePrefix="1" applyFont="1" applyFill="1" applyBorder="1" applyAlignment="1">
      <alignment horizontal="center"/>
    </xf>
    <xf numFmtId="10" fontId="17" fillId="0" borderId="17" xfId="32" quotePrefix="1" applyNumberFormat="1" applyFont="1" applyFill="1" applyBorder="1" applyAlignment="1">
      <alignment horizontal="center"/>
    </xf>
    <xf numFmtId="1" fontId="26" fillId="0" borderId="17" xfId="116" applyNumberFormat="1" applyFont="1" applyFill="1" applyBorder="1" applyAlignment="1">
      <alignment horizontal="center"/>
    </xf>
    <xf numFmtId="1" fontId="29" fillId="0" borderId="17" xfId="116" applyNumberFormat="1" applyFont="1" applyFill="1" applyBorder="1" applyAlignment="1">
      <alignment horizontal="center"/>
    </xf>
    <xf numFmtId="0" fontId="26" fillId="0" borderId="17" xfId="32" applyFont="1" applyFill="1" applyBorder="1" applyAlignment="1">
      <alignment horizontal="center"/>
    </xf>
    <xf numFmtId="0" fontId="31" fillId="0" borderId="17" xfId="49" applyFont="1" applyBorder="1" applyAlignment="1">
      <alignment horizontal="center" vertical="center"/>
    </xf>
    <xf numFmtId="0" fontId="17" fillId="0" borderId="17" xfId="49" applyFont="1" applyBorder="1" applyAlignment="1">
      <alignment horizontal="center" vertical="center" wrapText="1"/>
    </xf>
    <xf numFmtId="0" fontId="17" fillId="0" borderId="17" xfId="49" applyFont="1" applyBorder="1" applyAlignment="1">
      <alignment horizontal="center" vertical="center"/>
    </xf>
    <xf numFmtId="0" fontId="35" fillId="0" borderId="17" xfId="49" applyFont="1" applyBorder="1" applyAlignment="1">
      <alignment horizontal="center" vertical="center"/>
    </xf>
    <xf numFmtId="0" fontId="35" fillId="0" borderId="17" xfId="49" quotePrefix="1" applyFont="1" applyBorder="1" applyAlignment="1">
      <alignment horizontal="center" vertical="center"/>
    </xf>
    <xf numFmtId="0" fontId="31" fillId="0" borderId="17" xfId="81" applyFont="1" applyBorder="1" applyAlignment="1">
      <alignment horizontal="center" vertical="center" wrapText="1"/>
    </xf>
    <xf numFmtId="0" fontId="17" fillId="0" borderId="17" xfId="81" applyFont="1" applyBorder="1" applyAlignment="1">
      <alignment horizontal="center" vertical="center"/>
    </xf>
    <xf numFmtId="0" fontId="17" fillId="0" borderId="17" xfId="81" applyFont="1" applyBorder="1" applyAlignment="1">
      <alignment horizontal="center" vertical="center" wrapText="1"/>
    </xf>
    <xf numFmtId="0" fontId="30" fillId="0" borderId="17" xfId="81" applyFont="1" applyBorder="1" applyAlignment="1">
      <alignment horizontal="center" vertical="center"/>
    </xf>
    <xf numFmtId="0" fontId="31" fillId="0" borderId="17" xfId="81" applyFont="1" applyBorder="1" applyAlignment="1">
      <alignment horizontal="center" vertical="center"/>
    </xf>
  </cellXfs>
  <cellStyles count="131">
    <cellStyle name="Comma 2" xfId="2"/>
    <cellStyle name="Comma 2 2" xfId="3"/>
    <cellStyle name="Comma 2 3" xfId="4"/>
    <cellStyle name="Comma 3 2" xfId="5"/>
    <cellStyle name="Comma 3 3" xfId="6"/>
    <cellStyle name="Comma 4" xfId="7"/>
    <cellStyle name="Comma 5" xfId="8"/>
    <cellStyle name="Comma 6" xfId="9"/>
    <cellStyle name="Comma 7" xfId="10"/>
    <cellStyle name="Comma 8" xfId="11"/>
    <cellStyle name="Currency 2" xfId="12"/>
    <cellStyle name="Currency 2 2" xfId="13"/>
    <cellStyle name="Currency 2 3" xfId="14"/>
    <cellStyle name="Currency 3" xfId="15"/>
    <cellStyle name="Normal" xfId="0" builtinId="0"/>
    <cellStyle name="Normal 10 2" xfId="16"/>
    <cellStyle name="Normal 10 2 2" xfId="17"/>
    <cellStyle name="Normal 10 3" xfId="18"/>
    <cellStyle name="Normal 11 2" xfId="19"/>
    <cellStyle name="Normal 12 2" xfId="20"/>
    <cellStyle name="Normal 13 2" xfId="21"/>
    <cellStyle name="Normal 13 2 2" xfId="22"/>
    <cellStyle name="Normal 13 3" xfId="23"/>
    <cellStyle name="Normal 14" xfId="24"/>
    <cellStyle name="Normal 15" xfId="25"/>
    <cellStyle name="Normal 15 2" xfId="26"/>
    <cellStyle name="Normal 16" xfId="27"/>
    <cellStyle name="Normal 16 2" xfId="28"/>
    <cellStyle name="Normal 17" xfId="29"/>
    <cellStyle name="Normal 17 2" xfId="30"/>
    <cellStyle name="Normal 18" xfId="31"/>
    <cellStyle name="Normal 2" xfId="32"/>
    <cellStyle name="Normal 2 2" xfId="33"/>
    <cellStyle name="Normal 2 2 2" xfId="34"/>
    <cellStyle name="Normal 2 3" xfId="35"/>
    <cellStyle name="Normal 2 4" xfId="36"/>
    <cellStyle name="Normal 2 5" xfId="37"/>
    <cellStyle name="Normal 3" xfId="38"/>
    <cellStyle name="Normal 4" xfId="39"/>
    <cellStyle name="Normal 4 10" xfId="40"/>
    <cellStyle name="Normal 4 10 2" xfId="41"/>
    <cellStyle name="Normal 4 10 2 2" xfId="42"/>
    <cellStyle name="Normal 4 11" xfId="43"/>
    <cellStyle name="Normal 4 11 2" xfId="44"/>
    <cellStyle name="Normal 4 11 2 2" xfId="45"/>
    <cellStyle name="Normal 4 12" xfId="46"/>
    <cellStyle name="Normal 4 12 2" xfId="47"/>
    <cellStyle name="Normal 4 12 2 2" xfId="48"/>
    <cellStyle name="Normal 4 13" xfId="49"/>
    <cellStyle name="Normal 4 13 2" xfId="50"/>
    <cellStyle name="Normal 4 13 2 2" xfId="51"/>
    <cellStyle name="Normal 4 13 2 2 2" xfId="52"/>
    <cellStyle name="Normal 4 2" xfId="53"/>
    <cellStyle name="Normal 4 2 2" xfId="54"/>
    <cellStyle name="Normal 4 2 2 2" xfId="55"/>
    <cellStyle name="Normal 4 3" xfId="56"/>
    <cellStyle name="Normal 4 3 2" xfId="57"/>
    <cellStyle name="Normal 4 3 2 2" xfId="58"/>
    <cellStyle name="Normal 4 4" xfId="59"/>
    <cellStyle name="Normal 4 4 2" xfId="60"/>
    <cellStyle name="Normal 4 4 2 2" xfId="61"/>
    <cellStyle name="Normal 4 5" xfId="62"/>
    <cellStyle name="Normal 4 5 2" xfId="63"/>
    <cellStyle name="Normal 4 5 2 2" xfId="64"/>
    <cellStyle name="Normal 4 6" xfId="65"/>
    <cellStyle name="Normal 4 6 2" xfId="66"/>
    <cellStyle name="Normal 4 6 2 2" xfId="67"/>
    <cellStyle name="Normal 4 7" xfId="68"/>
    <cellStyle name="Normal 4 7 2" xfId="69"/>
    <cellStyle name="Normal 4 7 2 2" xfId="70"/>
    <cellStyle name="Normal 4 8" xfId="71"/>
    <cellStyle name="Normal 4 8 2" xfId="72"/>
    <cellStyle name="Normal 4 8 2 2" xfId="73"/>
    <cellStyle name="Normal 4 9" xfId="74"/>
    <cellStyle name="Normal 4 9 2" xfId="75"/>
    <cellStyle name="Normal 4 9 2 2" xfId="76"/>
    <cellStyle name="Normal 5" xfId="1"/>
    <cellStyle name="Normal 5 2" xfId="77"/>
    <cellStyle name="Normal 5 3" xfId="78"/>
    <cellStyle name="Normal 5 4" xfId="79"/>
    <cellStyle name="Normal 5 5" xfId="80"/>
    <cellStyle name="Normal 6 10" xfId="81"/>
    <cellStyle name="Normal 6 11" xfId="82"/>
    <cellStyle name="Normal 6 12" xfId="83"/>
    <cellStyle name="Normal 6 13" xfId="84"/>
    <cellStyle name="Normal 6 14" xfId="85"/>
    <cellStyle name="Normal 6 15" xfId="86"/>
    <cellStyle name="Normal 6 16" xfId="87"/>
    <cellStyle name="Normal 6 2" xfId="88"/>
    <cellStyle name="Normal 6 3" xfId="89"/>
    <cellStyle name="Normal 6 4" xfId="90"/>
    <cellStyle name="Normal 6 5" xfId="91"/>
    <cellStyle name="Normal 6 6" xfId="92"/>
    <cellStyle name="Normal 6 7" xfId="93"/>
    <cellStyle name="Normal 6 8" xfId="94"/>
    <cellStyle name="Normal 6 9" xfId="95"/>
    <cellStyle name="Normal 7 2" xfId="96"/>
    <cellStyle name="Normal 7 2 2" xfId="97"/>
    <cellStyle name="Normal 7 2 3" xfId="98"/>
    <cellStyle name="Normal 7 3" xfId="99"/>
    <cellStyle name="Normal 7 3 2" xfId="100"/>
    <cellStyle name="Normal 7 3 2 2" xfId="101"/>
    <cellStyle name="Normal 8 2" xfId="102"/>
    <cellStyle name="Normal 8 2 2" xfId="103"/>
    <cellStyle name="Normal 8 3" xfId="104"/>
    <cellStyle name="Normal 8 3 2" xfId="105"/>
    <cellStyle name="Normal 8 4" xfId="106"/>
    <cellStyle name="Normal 8 4 2" xfId="107"/>
    <cellStyle name="Normal 8 5" xfId="108"/>
    <cellStyle name="Normal 9 2" xfId="109"/>
    <cellStyle name="Normal 9 2 2" xfId="110"/>
    <cellStyle name="Normal 9 3" xfId="111"/>
    <cellStyle name="Normal_Sheet1" xfId="129"/>
    <cellStyle name="Percent" xfId="130" builtinId="5"/>
    <cellStyle name="Percent 10" xfId="112"/>
    <cellStyle name="Percent 11" xfId="113"/>
    <cellStyle name="Percent 11 2" xfId="114"/>
    <cellStyle name="Percent 12" xfId="115"/>
    <cellStyle name="Percent 2" xfId="116"/>
    <cellStyle name="Percent 2 2" xfId="117"/>
    <cellStyle name="Percent 2 3" xfId="118"/>
    <cellStyle name="Percent 2 4" xfId="119"/>
    <cellStyle name="Percent 3" xfId="120"/>
    <cellStyle name="Percent 3 2" xfId="121"/>
    <cellStyle name="Percent 3 3" xfId="122"/>
    <cellStyle name="Percent 4" xfId="123"/>
    <cellStyle name="Percent 5" xfId="124"/>
    <cellStyle name="Percent 6" xfId="125"/>
    <cellStyle name="Percent 7" xfId="126"/>
    <cellStyle name="Percent 8" xfId="127"/>
    <cellStyle name="Percent 9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280737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313447" y="401053"/>
          <a:ext cx="11831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385557</xdr:colOff>
      <xdr:row>1</xdr:row>
      <xdr:rowOff>200526</xdr:rowOff>
    </xdr:from>
    <xdr:to>
      <xdr:col>14</xdr:col>
      <xdr:colOff>348187</xdr:colOff>
      <xdr:row>2</xdr:row>
      <xdr:rowOff>18685</xdr:rowOff>
    </xdr:to>
    <xdr:cxnSp macro="">
      <xdr:nvCxnSpPr>
        <xdr:cNvPr id="6" name="Straight Connector 5"/>
        <xdr:cNvCxnSpPr/>
      </xdr:nvCxnSpPr>
      <xdr:spPr>
        <a:xfrm>
          <a:off x="5368636" y="401052"/>
          <a:ext cx="1757340" cy="18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9525</xdr:rowOff>
    </xdr:from>
    <xdr:to>
      <xdr:col>2</xdr:col>
      <xdr:colOff>257175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A66C7EE-6DE3-4320-8CDB-F3B1C1B8ECCF}"/>
            </a:ext>
          </a:extLst>
        </xdr:cNvPr>
        <xdr:cNvCxnSpPr/>
      </xdr:nvCxnSpPr>
      <xdr:spPr>
        <a:xfrm>
          <a:off x="485775" y="409575"/>
          <a:ext cx="1409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219075</xdr:rowOff>
    </xdr:from>
    <xdr:to>
      <xdr:col>2</xdr:col>
      <xdr:colOff>428625</xdr:colOff>
      <xdr:row>1</xdr:row>
      <xdr:rowOff>228600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F1CF353-7F06-47C3-8FFC-8ED177101775}"/>
            </a:ext>
          </a:extLst>
        </xdr:cNvPr>
        <xdr:cNvCxnSpPr/>
      </xdr:nvCxnSpPr>
      <xdr:spPr>
        <a:xfrm flipV="1">
          <a:off x="689610" y="440055"/>
          <a:ext cx="129349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2</xdr:row>
      <xdr:rowOff>0</xdr:rowOff>
    </xdr:from>
    <xdr:to>
      <xdr:col>3</xdr:col>
      <xdr:colOff>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218F612-1170-4230-85D0-DCEEEE4CA842}"/>
            </a:ext>
          </a:extLst>
        </xdr:cNvPr>
        <xdr:cNvCxnSpPr/>
      </xdr:nvCxnSpPr>
      <xdr:spPr>
        <a:xfrm flipV="1">
          <a:off x="781050" y="400050"/>
          <a:ext cx="1266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190500</xdr:rowOff>
    </xdr:from>
    <xdr:to>
      <xdr:col>3</xdr:col>
      <xdr:colOff>66675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9F27AA7-BBB2-42FA-B3C4-8FF466587C0C}"/>
            </a:ext>
          </a:extLst>
        </xdr:cNvPr>
        <xdr:cNvCxnSpPr/>
      </xdr:nvCxnSpPr>
      <xdr:spPr>
        <a:xfrm flipV="1">
          <a:off x="885825" y="390525"/>
          <a:ext cx="1133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166688</xdr:rowOff>
    </xdr:from>
    <xdr:to>
      <xdr:col>6</xdr:col>
      <xdr:colOff>104775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EE40190F-6B12-478A-B70E-64EB96C4AF2F}"/>
            </a:ext>
          </a:extLst>
        </xdr:cNvPr>
        <xdr:cNvCxnSpPr/>
      </xdr:nvCxnSpPr>
      <xdr:spPr>
        <a:xfrm flipV="1">
          <a:off x="1504950" y="547688"/>
          <a:ext cx="2257425" cy="2381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</xdr:row>
      <xdr:rowOff>0</xdr:rowOff>
    </xdr:from>
    <xdr:to>
      <xdr:col>18</xdr:col>
      <xdr:colOff>95250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5305425" y="400050"/>
          <a:ext cx="1771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209550</xdr:colOff>
      <xdr:row>2</xdr:row>
      <xdr:rowOff>0</xdr:rowOff>
    </xdr:from>
    <xdr:to>
      <xdr:col>5</xdr:col>
      <xdr:colOff>161925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1276350" y="40005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9525</xdr:rowOff>
    </xdr:from>
    <xdr:to>
      <xdr:col>3</xdr:col>
      <xdr:colOff>495300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1F953DF5-08F9-4ED6-8706-486B84CE3EB2}"/>
            </a:ext>
          </a:extLst>
        </xdr:cNvPr>
        <xdr:cNvCxnSpPr/>
      </xdr:nvCxnSpPr>
      <xdr:spPr>
        <a:xfrm>
          <a:off x="923925" y="409575"/>
          <a:ext cx="1438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</xdr:row>
      <xdr:rowOff>9525</xdr:rowOff>
    </xdr:from>
    <xdr:to>
      <xdr:col>10</xdr:col>
      <xdr:colOff>552450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4943475" y="409575"/>
          <a:ext cx="169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0</xdr:rowOff>
    </xdr:from>
    <xdr:to>
      <xdr:col>2</xdr:col>
      <xdr:colOff>447675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A1C78C7-A4F8-488F-942F-A06252F07CDA}"/>
            </a:ext>
          </a:extLst>
        </xdr:cNvPr>
        <xdr:cNvCxnSpPr/>
      </xdr:nvCxnSpPr>
      <xdr:spPr>
        <a:xfrm>
          <a:off x="962025" y="390525"/>
          <a:ext cx="952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2</xdr:col>
      <xdr:colOff>352425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6DE4447E-92E6-47E8-8FC6-F7E81193690D}"/>
            </a:ext>
          </a:extLst>
        </xdr:cNvPr>
        <xdr:cNvCxnSpPr/>
      </xdr:nvCxnSpPr>
      <xdr:spPr>
        <a:xfrm>
          <a:off x="428625" y="390525"/>
          <a:ext cx="1438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200025</xdr:rowOff>
    </xdr:from>
    <xdr:to>
      <xdr:col>2</xdr:col>
      <xdr:colOff>295275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F5CD73AE-4470-4170-AE23-89441ABFA24C}"/>
            </a:ext>
          </a:extLst>
        </xdr:cNvPr>
        <xdr:cNvCxnSpPr/>
      </xdr:nvCxnSpPr>
      <xdr:spPr>
        <a:xfrm>
          <a:off x="521970" y="413385"/>
          <a:ext cx="15640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2</xdr:col>
      <xdr:colOff>342900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9117B79-CDE6-4E7B-A690-117CB26F9828}"/>
            </a:ext>
          </a:extLst>
        </xdr:cNvPr>
        <xdr:cNvCxnSpPr/>
      </xdr:nvCxnSpPr>
      <xdr:spPr>
        <a:xfrm>
          <a:off x="466725" y="409575"/>
          <a:ext cx="1419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</xdr:row>
      <xdr:rowOff>190500</xdr:rowOff>
    </xdr:from>
    <xdr:to>
      <xdr:col>3</xdr:col>
      <xdr:colOff>85725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8F586533-8C24-4BE1-8A21-B88A8B965B1A}"/>
            </a:ext>
          </a:extLst>
        </xdr:cNvPr>
        <xdr:cNvCxnSpPr/>
      </xdr:nvCxnSpPr>
      <xdr:spPr>
        <a:xfrm>
          <a:off x="1019175" y="390525"/>
          <a:ext cx="1171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</xdr:row>
      <xdr:rowOff>0</xdr:rowOff>
    </xdr:from>
    <xdr:to>
      <xdr:col>2</xdr:col>
      <xdr:colOff>85725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46A3FEC4-56DB-4D67-BE20-01ADF61A3D33}"/>
            </a:ext>
          </a:extLst>
        </xdr:cNvPr>
        <xdr:cNvCxnSpPr/>
      </xdr:nvCxnSpPr>
      <xdr:spPr>
        <a:xfrm flipV="1">
          <a:off x="558165" y="426720"/>
          <a:ext cx="105156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zoomScale="95" zoomScaleNormal="95" workbookViewId="0">
      <selection activeCell="X12" sqref="X12"/>
    </sheetView>
  </sheetViews>
  <sheetFormatPr defaultRowHeight="15" x14ac:dyDescent="0.25"/>
  <cols>
    <col min="1" max="1" width="5.28515625" customWidth="1"/>
    <col min="2" max="2" width="14.42578125" customWidth="1"/>
    <col min="3" max="3" width="6.85546875" customWidth="1"/>
    <col min="4" max="4" width="6.5703125" customWidth="1"/>
    <col min="5" max="5" width="7" customWidth="1"/>
    <col min="6" max="6" width="7.28515625" customWidth="1"/>
    <col min="7" max="9" width="6.85546875" customWidth="1"/>
    <col min="10" max="10" width="6.42578125" customWidth="1"/>
    <col min="11" max="11" width="6.5703125" customWidth="1"/>
    <col min="12" max="13" width="6.28515625" customWidth="1"/>
    <col min="14" max="14" width="7.7109375" customWidth="1"/>
    <col min="15" max="15" width="6.28515625" customWidth="1"/>
    <col min="16" max="16" width="6.140625" customWidth="1"/>
    <col min="17" max="17" width="6.28515625" customWidth="1"/>
    <col min="18" max="18" width="6.7109375" customWidth="1"/>
    <col min="19" max="19" width="6.5703125" customWidth="1"/>
  </cols>
  <sheetData>
    <row r="1" spans="1:20" ht="15.75" x14ac:dyDescent="0.25">
      <c r="A1" s="520" t="s">
        <v>786</v>
      </c>
      <c r="B1" s="520"/>
      <c r="C1" s="520"/>
      <c r="D1" s="520"/>
      <c r="E1" s="520"/>
      <c r="F1" s="520"/>
      <c r="G1" s="520"/>
      <c r="H1" s="516" t="s">
        <v>73</v>
      </c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1"/>
    </row>
    <row r="2" spans="1:20" ht="15.75" x14ac:dyDescent="0.25">
      <c r="A2" s="516" t="s">
        <v>784</v>
      </c>
      <c r="B2" s="516"/>
      <c r="C2" s="516"/>
      <c r="D2" s="516"/>
      <c r="E2" s="516"/>
      <c r="F2" s="516"/>
      <c r="G2" s="516"/>
      <c r="H2" s="516" t="s">
        <v>74</v>
      </c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1"/>
    </row>
    <row r="3" spans="1:20" s="1" customFormat="1" ht="15.75" x14ac:dyDescent="0.25">
      <c r="A3" s="28"/>
      <c r="B3" s="44"/>
      <c r="C3" s="44"/>
      <c r="D3" s="44"/>
      <c r="E3" s="44"/>
      <c r="F3" s="45"/>
      <c r="G3" s="45"/>
      <c r="H3" s="75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20" ht="15.75" x14ac:dyDescent="0.25">
      <c r="A4" s="519" t="s">
        <v>1216</v>
      </c>
      <c r="B4" s="519"/>
      <c r="C4" s="519"/>
      <c r="D4" s="519"/>
      <c r="E4" s="519"/>
      <c r="F4" s="519"/>
      <c r="G4" s="519"/>
      <c r="H4" s="518" t="s">
        <v>1215</v>
      </c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1"/>
    </row>
    <row r="5" spans="1:20" ht="30.75" customHeight="1" x14ac:dyDescent="0.25">
      <c r="A5" s="515" t="s">
        <v>1214</v>
      </c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1"/>
    </row>
    <row r="6" spans="1:20" ht="13.9" customHeight="1" x14ac:dyDescent="0.25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33"/>
      <c r="P6" s="34"/>
      <c r="Q6" s="7"/>
      <c r="R6" s="7"/>
      <c r="S6" s="7"/>
      <c r="T6" s="1"/>
    </row>
    <row r="7" spans="1:20" ht="21" customHeight="1" x14ac:dyDescent="0.25">
      <c r="A7" s="511" t="s">
        <v>75</v>
      </c>
      <c r="B7" s="511" t="s">
        <v>76</v>
      </c>
      <c r="C7" s="504" t="s">
        <v>77</v>
      </c>
      <c r="D7" s="504" t="s">
        <v>78</v>
      </c>
      <c r="E7" s="504" t="s">
        <v>781</v>
      </c>
      <c r="F7" s="504" t="s">
        <v>79</v>
      </c>
      <c r="G7" s="504" t="s">
        <v>782</v>
      </c>
      <c r="H7" s="504" t="s">
        <v>80</v>
      </c>
      <c r="I7" s="504" t="s">
        <v>782</v>
      </c>
      <c r="J7" s="504" t="s">
        <v>81</v>
      </c>
      <c r="K7" s="504" t="s">
        <v>782</v>
      </c>
      <c r="L7" s="513" t="s">
        <v>82</v>
      </c>
      <c r="M7" s="504" t="s">
        <v>782</v>
      </c>
      <c r="N7" s="504" t="s">
        <v>83</v>
      </c>
      <c r="O7" s="504" t="s">
        <v>782</v>
      </c>
      <c r="P7" s="497" t="s">
        <v>84</v>
      </c>
      <c r="Q7" s="498"/>
      <c r="R7" s="498"/>
      <c r="S7" s="499"/>
      <c r="T7" s="1"/>
    </row>
    <row r="8" spans="1:20" ht="31.5" customHeight="1" x14ac:dyDescent="0.25">
      <c r="A8" s="512"/>
      <c r="B8" s="512"/>
      <c r="C8" s="505"/>
      <c r="D8" s="505"/>
      <c r="E8" s="505"/>
      <c r="F8" s="505"/>
      <c r="G8" s="505"/>
      <c r="H8" s="505"/>
      <c r="I8" s="505"/>
      <c r="J8" s="505"/>
      <c r="K8" s="505"/>
      <c r="L8" s="514"/>
      <c r="M8" s="505"/>
      <c r="N8" s="505"/>
      <c r="O8" s="505"/>
      <c r="P8" s="90" t="s">
        <v>85</v>
      </c>
      <c r="Q8" s="91" t="s">
        <v>782</v>
      </c>
      <c r="R8" s="91" t="s">
        <v>86</v>
      </c>
      <c r="S8" s="91" t="s">
        <v>782</v>
      </c>
      <c r="T8" s="1"/>
    </row>
    <row r="9" spans="1:20" ht="22.5" customHeight="1" x14ac:dyDescent="0.25">
      <c r="A9" s="63">
        <v>1</v>
      </c>
      <c r="B9" s="109" t="s">
        <v>783</v>
      </c>
      <c r="C9" s="1099">
        <v>25</v>
      </c>
      <c r="D9" s="1099">
        <v>25</v>
      </c>
      <c r="E9" s="54">
        <v>100</v>
      </c>
      <c r="F9" s="1101">
        <v>24</v>
      </c>
      <c r="G9" s="92">
        <f>F9/D9*100</f>
        <v>96</v>
      </c>
      <c r="H9" s="1101">
        <v>1</v>
      </c>
      <c r="I9" s="93">
        <f>H9/D9*100</f>
        <v>4</v>
      </c>
      <c r="J9" s="56">
        <v>0</v>
      </c>
      <c r="K9" s="93">
        <f>J9/D9*100</f>
        <v>0</v>
      </c>
      <c r="L9" s="22">
        <v>0</v>
      </c>
      <c r="M9" s="94">
        <f>L9/D9*100</f>
        <v>0</v>
      </c>
      <c r="N9" s="1101">
        <v>0</v>
      </c>
      <c r="O9" s="93">
        <f>N9/D9*100</f>
        <v>0</v>
      </c>
      <c r="P9" s="1101">
        <v>0</v>
      </c>
      <c r="Q9" s="97">
        <f>P9/D9*100</f>
        <v>0</v>
      </c>
      <c r="R9" s="1101">
        <v>0</v>
      </c>
      <c r="S9" s="101">
        <f>R9/D9*100</f>
        <v>0</v>
      </c>
      <c r="T9" s="1"/>
    </row>
    <row r="10" spans="1:20" ht="22.5" customHeight="1" x14ac:dyDescent="0.25">
      <c r="A10" s="63">
        <v>2</v>
      </c>
      <c r="B10" s="109" t="s">
        <v>87</v>
      </c>
      <c r="C10" s="1099">
        <v>32</v>
      </c>
      <c r="D10" s="1099">
        <v>32</v>
      </c>
      <c r="E10" s="54">
        <v>100</v>
      </c>
      <c r="F10" s="1101">
        <v>32</v>
      </c>
      <c r="G10" s="92">
        <f t="shared" ref="G10:G21" si="0">F10/D10*100</f>
        <v>100</v>
      </c>
      <c r="H10" s="1101">
        <v>0</v>
      </c>
      <c r="I10" s="93">
        <f t="shared" ref="I10:I21" si="1">H10/D10*100</f>
        <v>0</v>
      </c>
      <c r="J10" s="56">
        <v>0</v>
      </c>
      <c r="K10" s="93">
        <f t="shared" ref="K10:K21" si="2">J10/D10*100</f>
        <v>0</v>
      </c>
      <c r="L10" s="22">
        <v>0</v>
      </c>
      <c r="M10" s="94">
        <f t="shared" ref="M10:M21" si="3">L10/D10*100</f>
        <v>0</v>
      </c>
      <c r="N10" s="1103">
        <v>0</v>
      </c>
      <c r="O10" s="93">
        <f t="shared" ref="O10:O21" si="4">N10/D10*100</f>
        <v>0</v>
      </c>
      <c r="P10" s="1101">
        <v>0</v>
      </c>
      <c r="Q10" s="97">
        <f t="shared" ref="Q10:Q21" si="5">P10/D10*100</f>
        <v>0</v>
      </c>
      <c r="R10" s="1101">
        <v>0</v>
      </c>
      <c r="S10" s="490">
        <f t="shared" ref="S10:S11" si="6">R10/D10*100</f>
        <v>0</v>
      </c>
      <c r="T10" s="1"/>
    </row>
    <row r="11" spans="1:20" ht="22.5" customHeight="1" x14ac:dyDescent="0.25">
      <c r="A11" s="63">
        <v>3</v>
      </c>
      <c r="B11" s="109" t="s">
        <v>88</v>
      </c>
      <c r="C11" s="1099">
        <v>33</v>
      </c>
      <c r="D11" s="1099">
        <v>33</v>
      </c>
      <c r="E11" s="54">
        <v>100</v>
      </c>
      <c r="F11" s="1102">
        <v>30</v>
      </c>
      <c r="G11" s="92">
        <f t="shared" si="0"/>
        <v>90.909090909090907</v>
      </c>
      <c r="H11" s="1103">
        <v>0</v>
      </c>
      <c r="I11" s="93">
        <f t="shared" si="1"/>
        <v>0</v>
      </c>
      <c r="J11" s="55">
        <v>0</v>
      </c>
      <c r="K11" s="93">
        <f t="shared" si="2"/>
        <v>0</v>
      </c>
      <c r="L11" s="55">
        <v>0</v>
      </c>
      <c r="M11" s="94">
        <f t="shared" si="3"/>
        <v>0</v>
      </c>
      <c r="N11" s="1103">
        <v>3</v>
      </c>
      <c r="O11" s="93">
        <f t="shared" si="4"/>
        <v>9.0909090909090917</v>
      </c>
      <c r="P11" s="1103">
        <v>2</v>
      </c>
      <c r="Q11" s="97">
        <f t="shared" si="5"/>
        <v>6.0606060606060606</v>
      </c>
      <c r="R11" s="1103">
        <v>1</v>
      </c>
      <c r="S11" s="490">
        <f t="shared" si="6"/>
        <v>3.0303030303030303</v>
      </c>
      <c r="T11" s="1"/>
    </row>
    <row r="12" spans="1:20" ht="22.5" customHeight="1" x14ac:dyDescent="0.25">
      <c r="A12" s="500" t="s">
        <v>89</v>
      </c>
      <c r="B12" s="501"/>
      <c r="C12" s="64">
        <f>SUM(C9:C11)</f>
        <v>90</v>
      </c>
      <c r="D12" s="64">
        <f>SUM(D9:D11)</f>
        <v>90</v>
      </c>
      <c r="E12" s="65">
        <v>100</v>
      </c>
      <c r="F12" s="64">
        <f>SUM(F9:F11)</f>
        <v>86</v>
      </c>
      <c r="G12" s="95">
        <f t="shared" si="0"/>
        <v>95.555555555555557</v>
      </c>
      <c r="H12" s="66">
        <f>SUM(H9:H11)</f>
        <v>1</v>
      </c>
      <c r="I12" s="98">
        <f t="shared" si="1"/>
        <v>1.1111111111111112</v>
      </c>
      <c r="J12" s="66">
        <f>SUM(J9:J11)</f>
        <v>0</v>
      </c>
      <c r="K12" s="98">
        <f t="shared" si="2"/>
        <v>0</v>
      </c>
      <c r="L12" s="66">
        <f>SUM(L9:L11)</f>
        <v>0</v>
      </c>
      <c r="M12" s="99">
        <f t="shared" si="3"/>
        <v>0</v>
      </c>
      <c r="N12" s="66">
        <f>SUM(N9:N11)</f>
        <v>3</v>
      </c>
      <c r="O12" s="98">
        <f t="shared" si="4"/>
        <v>3.3333333333333335</v>
      </c>
      <c r="P12" s="66">
        <f>SUM(P9:P11)</f>
        <v>2</v>
      </c>
      <c r="Q12" s="100">
        <f t="shared" si="5"/>
        <v>2.2222222222222223</v>
      </c>
      <c r="R12" s="66">
        <f>SUM(R9:R11)</f>
        <v>1</v>
      </c>
      <c r="S12" s="491">
        <f>R12/D12*100</f>
        <v>1.1111111111111112</v>
      </c>
      <c r="T12" s="1"/>
    </row>
    <row r="13" spans="1:20" ht="22.5" customHeight="1" x14ac:dyDescent="0.25">
      <c r="A13" s="53">
        <v>4</v>
      </c>
      <c r="B13" s="53" t="s">
        <v>31</v>
      </c>
      <c r="C13" s="1100">
        <v>33</v>
      </c>
      <c r="D13" s="1100">
        <v>33</v>
      </c>
      <c r="E13" s="54">
        <v>100</v>
      </c>
      <c r="F13" s="1102">
        <v>32</v>
      </c>
      <c r="G13" s="92">
        <f t="shared" si="0"/>
        <v>96.969696969696969</v>
      </c>
      <c r="H13" s="1101">
        <v>0</v>
      </c>
      <c r="I13" s="93">
        <f t="shared" si="1"/>
        <v>0</v>
      </c>
      <c r="J13" s="1104" t="s">
        <v>204</v>
      </c>
      <c r="K13" s="93">
        <f t="shared" si="2"/>
        <v>0</v>
      </c>
      <c r="L13" s="1105">
        <v>0</v>
      </c>
      <c r="M13" s="94">
        <f t="shared" si="3"/>
        <v>0</v>
      </c>
      <c r="N13" s="1101">
        <v>1</v>
      </c>
      <c r="O13" s="93">
        <f t="shared" si="4"/>
        <v>3.0303030303030303</v>
      </c>
      <c r="P13" s="1107">
        <v>1</v>
      </c>
      <c r="Q13" s="97">
        <f t="shared" si="5"/>
        <v>3.0303030303030303</v>
      </c>
      <c r="R13" s="67">
        <v>0</v>
      </c>
      <c r="S13" s="102">
        <f>R13/D13*100</f>
        <v>0</v>
      </c>
      <c r="T13" s="1"/>
    </row>
    <row r="14" spans="1:20" ht="22.5" customHeight="1" x14ac:dyDescent="0.25">
      <c r="A14" s="53">
        <v>5</v>
      </c>
      <c r="B14" s="53" t="s">
        <v>32</v>
      </c>
      <c r="C14" s="1100">
        <v>34</v>
      </c>
      <c r="D14" s="1100">
        <v>34</v>
      </c>
      <c r="E14" s="54">
        <v>100</v>
      </c>
      <c r="F14" s="1101">
        <v>27</v>
      </c>
      <c r="G14" s="92">
        <f t="shared" si="0"/>
        <v>79.411764705882348</v>
      </c>
      <c r="H14" s="1101">
        <v>0</v>
      </c>
      <c r="I14" s="93">
        <f t="shared" si="1"/>
        <v>0</v>
      </c>
      <c r="J14" s="1101">
        <v>0</v>
      </c>
      <c r="K14" s="93">
        <f t="shared" si="2"/>
        <v>0</v>
      </c>
      <c r="L14" s="1106">
        <v>0</v>
      </c>
      <c r="M14" s="94">
        <f t="shared" si="3"/>
        <v>0</v>
      </c>
      <c r="N14" s="1103">
        <v>7</v>
      </c>
      <c r="O14" s="93">
        <f t="shared" si="4"/>
        <v>20.588235294117645</v>
      </c>
      <c r="P14" s="1107">
        <v>3</v>
      </c>
      <c r="Q14" s="97">
        <f t="shared" si="5"/>
        <v>8.8235294117647065</v>
      </c>
      <c r="R14" s="1107">
        <v>4</v>
      </c>
      <c r="S14" s="102">
        <f t="shared" ref="S14:S21" si="7">R14/D14*100</f>
        <v>11.76470588235294</v>
      </c>
      <c r="T14" s="1"/>
    </row>
    <row r="15" spans="1:20" ht="22.5" customHeight="1" x14ac:dyDescent="0.25">
      <c r="A15" s="53">
        <v>6</v>
      </c>
      <c r="B15" s="53" t="s">
        <v>33</v>
      </c>
      <c r="C15" s="1100">
        <v>40</v>
      </c>
      <c r="D15" s="1100">
        <v>40</v>
      </c>
      <c r="E15" s="54">
        <v>100</v>
      </c>
      <c r="F15" s="1101">
        <v>27</v>
      </c>
      <c r="G15" s="92">
        <f t="shared" si="0"/>
        <v>67.5</v>
      </c>
      <c r="H15" s="1102">
        <v>3</v>
      </c>
      <c r="I15" s="93">
        <f t="shared" si="1"/>
        <v>7.5</v>
      </c>
      <c r="J15" s="1102">
        <v>3</v>
      </c>
      <c r="K15" s="93">
        <f t="shared" si="2"/>
        <v>7.5</v>
      </c>
      <c r="L15" s="1106">
        <v>3</v>
      </c>
      <c r="M15" s="94">
        <f t="shared" si="3"/>
        <v>7.5</v>
      </c>
      <c r="N15" s="1103">
        <v>10</v>
      </c>
      <c r="O15" s="93">
        <f t="shared" si="4"/>
        <v>25</v>
      </c>
      <c r="P15" s="1107">
        <v>5</v>
      </c>
      <c r="Q15" s="97">
        <f t="shared" si="5"/>
        <v>12.5</v>
      </c>
      <c r="R15" s="1107">
        <v>5</v>
      </c>
      <c r="S15" s="102">
        <f t="shared" si="7"/>
        <v>12.5</v>
      </c>
      <c r="T15" s="1"/>
    </row>
    <row r="16" spans="1:20" ht="22.5" customHeight="1" x14ac:dyDescent="0.25">
      <c r="A16" s="53">
        <v>7</v>
      </c>
      <c r="B16" s="53" t="s">
        <v>34</v>
      </c>
      <c r="C16" s="1100">
        <v>34</v>
      </c>
      <c r="D16" s="1100">
        <v>34</v>
      </c>
      <c r="E16" s="54">
        <v>100</v>
      </c>
      <c r="F16" s="1102">
        <v>30</v>
      </c>
      <c r="G16" s="92">
        <f t="shared" si="0"/>
        <v>88.235294117647058</v>
      </c>
      <c r="H16" s="1102">
        <v>0</v>
      </c>
      <c r="I16" s="93">
        <f t="shared" si="1"/>
        <v>0</v>
      </c>
      <c r="J16" s="1102">
        <v>0</v>
      </c>
      <c r="K16" s="93">
        <f t="shared" si="2"/>
        <v>0</v>
      </c>
      <c r="L16" s="1106">
        <v>0</v>
      </c>
      <c r="M16" s="94">
        <f t="shared" si="3"/>
        <v>0</v>
      </c>
      <c r="N16" s="1103">
        <v>4</v>
      </c>
      <c r="O16" s="93">
        <f t="shared" si="4"/>
        <v>11.76470588235294</v>
      </c>
      <c r="P16" s="1107">
        <v>2</v>
      </c>
      <c r="Q16" s="97">
        <f t="shared" si="5"/>
        <v>5.8823529411764701</v>
      </c>
      <c r="R16" s="1107">
        <v>2</v>
      </c>
      <c r="S16" s="102">
        <f t="shared" si="7"/>
        <v>5.8823529411764701</v>
      </c>
      <c r="T16" s="1"/>
    </row>
    <row r="17" spans="1:20" ht="22.5" customHeight="1" x14ac:dyDescent="0.25">
      <c r="A17" s="53">
        <v>8</v>
      </c>
      <c r="B17" s="53" t="s">
        <v>35</v>
      </c>
      <c r="C17" s="1100">
        <v>30</v>
      </c>
      <c r="D17" s="1100">
        <v>30</v>
      </c>
      <c r="E17" s="54">
        <v>100</v>
      </c>
      <c r="F17" s="1102">
        <v>17</v>
      </c>
      <c r="G17" s="92">
        <f t="shared" si="0"/>
        <v>56.666666666666664</v>
      </c>
      <c r="H17" s="1102">
        <v>0</v>
      </c>
      <c r="I17" s="93">
        <f t="shared" si="1"/>
        <v>0</v>
      </c>
      <c r="J17" s="1102">
        <v>0</v>
      </c>
      <c r="K17" s="93">
        <f t="shared" si="2"/>
        <v>0</v>
      </c>
      <c r="L17" s="1106">
        <v>0</v>
      </c>
      <c r="M17" s="94">
        <f t="shared" si="3"/>
        <v>0</v>
      </c>
      <c r="N17" s="1103">
        <v>13</v>
      </c>
      <c r="O17" s="93">
        <f t="shared" si="4"/>
        <v>43.333333333333336</v>
      </c>
      <c r="P17" s="1107">
        <v>6</v>
      </c>
      <c r="Q17" s="97">
        <f t="shared" si="5"/>
        <v>20</v>
      </c>
      <c r="R17" s="1107">
        <v>7</v>
      </c>
      <c r="S17" s="102">
        <f t="shared" si="7"/>
        <v>23.333333333333332</v>
      </c>
      <c r="T17" s="1"/>
    </row>
    <row r="18" spans="1:20" ht="22.5" customHeight="1" x14ac:dyDescent="0.25">
      <c r="A18" s="53">
        <v>9</v>
      </c>
      <c r="B18" s="53" t="s">
        <v>36</v>
      </c>
      <c r="C18" s="1100">
        <v>32</v>
      </c>
      <c r="D18" s="1100">
        <v>32</v>
      </c>
      <c r="E18" s="54">
        <v>100</v>
      </c>
      <c r="F18" s="1102">
        <v>20</v>
      </c>
      <c r="G18" s="92">
        <f t="shared" si="0"/>
        <v>62.5</v>
      </c>
      <c r="H18" s="1102">
        <v>0</v>
      </c>
      <c r="I18" s="93">
        <f t="shared" si="1"/>
        <v>0</v>
      </c>
      <c r="J18" s="1102">
        <v>0</v>
      </c>
      <c r="K18" s="93">
        <f t="shared" si="2"/>
        <v>0</v>
      </c>
      <c r="L18" s="1106">
        <v>0</v>
      </c>
      <c r="M18" s="94">
        <f t="shared" si="3"/>
        <v>0</v>
      </c>
      <c r="N18" s="1103">
        <v>12</v>
      </c>
      <c r="O18" s="93">
        <f t="shared" si="4"/>
        <v>37.5</v>
      </c>
      <c r="P18" s="1107">
        <v>5</v>
      </c>
      <c r="Q18" s="97">
        <f t="shared" si="5"/>
        <v>15.625</v>
      </c>
      <c r="R18" s="1107">
        <v>7</v>
      </c>
      <c r="S18" s="102">
        <f t="shared" si="7"/>
        <v>21.875</v>
      </c>
      <c r="T18" s="1"/>
    </row>
    <row r="19" spans="1:20" ht="22.5" customHeight="1" x14ac:dyDescent="0.25">
      <c r="A19" s="53">
        <v>10</v>
      </c>
      <c r="B19" s="53" t="s">
        <v>37</v>
      </c>
      <c r="C19" s="1100">
        <v>31</v>
      </c>
      <c r="D19" s="1100">
        <v>31</v>
      </c>
      <c r="E19" s="54">
        <v>100</v>
      </c>
      <c r="F19" s="1102">
        <v>22</v>
      </c>
      <c r="G19" s="92">
        <f t="shared" si="0"/>
        <v>70.967741935483872</v>
      </c>
      <c r="H19" s="1100">
        <v>0</v>
      </c>
      <c r="I19" s="93">
        <f t="shared" si="1"/>
        <v>0</v>
      </c>
      <c r="J19" s="1102">
        <v>0</v>
      </c>
      <c r="K19" s="93">
        <f t="shared" si="2"/>
        <v>0</v>
      </c>
      <c r="L19" s="1106">
        <v>0</v>
      </c>
      <c r="M19" s="94">
        <f t="shared" si="3"/>
        <v>0</v>
      </c>
      <c r="N19" s="1103">
        <v>9</v>
      </c>
      <c r="O19" s="93">
        <f t="shared" si="4"/>
        <v>29.032258064516132</v>
      </c>
      <c r="P19" s="1101">
        <v>6</v>
      </c>
      <c r="Q19" s="97">
        <f t="shared" si="5"/>
        <v>19.35483870967742</v>
      </c>
      <c r="R19" s="1101">
        <v>3</v>
      </c>
      <c r="S19" s="102">
        <f t="shared" si="7"/>
        <v>9.67741935483871</v>
      </c>
      <c r="T19" s="1"/>
    </row>
    <row r="20" spans="1:20" ht="28.5" customHeight="1" x14ac:dyDescent="0.25">
      <c r="A20" s="502" t="s">
        <v>145</v>
      </c>
      <c r="B20" s="502"/>
      <c r="C20" s="68">
        <f>SUM(C13:C19)</f>
        <v>234</v>
      </c>
      <c r="D20" s="68">
        <f>SUM(D13:D19)</f>
        <v>234</v>
      </c>
      <c r="E20" s="69">
        <v>100</v>
      </c>
      <c r="F20" s="103">
        <f>SUM(F13:F19)</f>
        <v>175</v>
      </c>
      <c r="G20" s="96">
        <f t="shared" si="0"/>
        <v>74.786324786324784</v>
      </c>
      <c r="H20" s="104">
        <f>SUM(H13:H19)</f>
        <v>3</v>
      </c>
      <c r="I20" s="105">
        <f t="shared" si="1"/>
        <v>1.2820512820512819</v>
      </c>
      <c r="J20" s="103">
        <f>SUM(J14:J19)</f>
        <v>3</v>
      </c>
      <c r="K20" s="105">
        <f t="shared" si="2"/>
        <v>1.2820512820512819</v>
      </c>
      <c r="L20" s="106">
        <f>SUM(L13:L19)</f>
        <v>3</v>
      </c>
      <c r="M20" s="107">
        <f t="shared" si="3"/>
        <v>1.2820512820512819</v>
      </c>
      <c r="N20" s="68">
        <f>SUM(N13:N19)</f>
        <v>56</v>
      </c>
      <c r="O20" s="105">
        <f t="shared" si="4"/>
        <v>23.931623931623932</v>
      </c>
      <c r="P20" s="68">
        <f>SUM(P13:P19)</f>
        <v>28</v>
      </c>
      <c r="Q20" s="100">
        <f t="shared" si="5"/>
        <v>11.965811965811966</v>
      </c>
      <c r="R20" s="68">
        <f>SUM(R13:R19)</f>
        <v>28</v>
      </c>
      <c r="S20" s="108">
        <f t="shared" si="7"/>
        <v>11.965811965811966</v>
      </c>
      <c r="T20" s="1"/>
    </row>
    <row r="21" spans="1:20" ht="24" customHeight="1" x14ac:dyDescent="0.25">
      <c r="A21" s="502" t="s">
        <v>90</v>
      </c>
      <c r="B21" s="502"/>
      <c r="C21" s="65">
        <f>C12+C20</f>
        <v>324</v>
      </c>
      <c r="D21" s="65">
        <f>D12+D20</f>
        <v>324</v>
      </c>
      <c r="E21" s="65">
        <v>100</v>
      </c>
      <c r="F21" s="69">
        <f>F20+F12</f>
        <v>261</v>
      </c>
      <c r="G21" s="95">
        <f t="shared" si="0"/>
        <v>80.555555555555557</v>
      </c>
      <c r="H21" s="68">
        <f>H20+H12</f>
        <v>4</v>
      </c>
      <c r="I21" s="98">
        <f t="shared" si="1"/>
        <v>1.2345679012345678</v>
      </c>
      <c r="J21" s="68">
        <f>J20+J12</f>
        <v>3</v>
      </c>
      <c r="K21" s="98">
        <f t="shared" si="2"/>
        <v>0.92592592592592582</v>
      </c>
      <c r="L21" s="68">
        <f>L20+L12</f>
        <v>3</v>
      </c>
      <c r="M21" s="99">
        <f t="shared" si="3"/>
        <v>0.92592592592592582</v>
      </c>
      <c r="N21" s="66">
        <f>N20+N12</f>
        <v>59</v>
      </c>
      <c r="O21" s="98">
        <f t="shared" si="4"/>
        <v>18.209876543209877</v>
      </c>
      <c r="P21" s="66">
        <f>P20+P12</f>
        <v>30</v>
      </c>
      <c r="Q21" s="100">
        <f t="shared" si="5"/>
        <v>9.2592592592592595</v>
      </c>
      <c r="R21" s="66">
        <f>R20+R12</f>
        <v>29</v>
      </c>
      <c r="S21" s="108">
        <f t="shared" si="7"/>
        <v>8.9506172839506171</v>
      </c>
      <c r="T21" s="1"/>
    </row>
    <row r="22" spans="1:20" s="1" customFormat="1" ht="24" customHeight="1" x14ac:dyDescent="0.25">
      <c r="A22" s="110"/>
      <c r="B22" s="111"/>
      <c r="C22" s="112"/>
      <c r="D22" s="113"/>
      <c r="E22" s="114"/>
      <c r="F22" s="115"/>
      <c r="G22" s="116"/>
      <c r="H22" s="117"/>
      <c r="I22" s="118"/>
      <c r="J22" s="117"/>
      <c r="K22" s="118"/>
      <c r="L22" s="117"/>
      <c r="M22" s="119"/>
      <c r="N22" s="120"/>
      <c r="O22" s="121"/>
      <c r="P22" s="120"/>
      <c r="Q22" s="122"/>
      <c r="R22" s="123"/>
      <c r="S22" s="124"/>
    </row>
    <row r="23" spans="1:20" ht="15.75" x14ac:dyDescent="0.25">
      <c r="A23" s="35"/>
      <c r="B23" s="506" t="s">
        <v>780</v>
      </c>
      <c r="C23" s="506"/>
      <c r="D23" s="506"/>
      <c r="E23" s="506"/>
      <c r="F23" s="506"/>
      <c r="G23" s="125"/>
      <c r="H23" s="125"/>
      <c r="I23" s="125"/>
      <c r="J23" s="126"/>
      <c r="K23" s="8"/>
      <c r="L23" s="127"/>
      <c r="M23" s="508" t="s">
        <v>785</v>
      </c>
      <c r="N23" s="508"/>
      <c r="O23" s="508"/>
      <c r="P23" s="508"/>
      <c r="Q23" s="508"/>
      <c r="R23" s="508"/>
      <c r="S23" s="508"/>
      <c r="T23" s="1"/>
    </row>
    <row r="24" spans="1:20" ht="15.75" x14ac:dyDescent="0.25">
      <c r="A24" s="35"/>
      <c r="B24" s="8"/>
      <c r="C24" s="28"/>
      <c r="D24" s="36"/>
      <c r="E24" s="37"/>
      <c r="F24" s="36"/>
      <c r="G24" s="8"/>
      <c r="H24" s="36"/>
      <c r="I24" s="8"/>
      <c r="J24" s="36"/>
      <c r="K24" s="8"/>
      <c r="L24" s="9"/>
      <c r="M24" s="9"/>
      <c r="N24" s="8"/>
      <c r="O24" s="8"/>
      <c r="P24" s="8"/>
      <c r="Q24" s="8"/>
      <c r="R24" s="10"/>
      <c r="S24" s="10"/>
      <c r="T24" s="1"/>
    </row>
    <row r="25" spans="1:20" ht="15.75" x14ac:dyDescent="0.25">
      <c r="A25" s="35"/>
      <c r="B25" s="35"/>
      <c r="C25" s="10"/>
      <c r="D25" s="10"/>
      <c r="E25" s="10"/>
      <c r="F25" s="10"/>
      <c r="G25" s="8"/>
      <c r="H25" s="36"/>
      <c r="I25" s="8"/>
      <c r="J25" s="36"/>
      <c r="K25" s="8"/>
      <c r="L25" s="8"/>
      <c r="M25" s="10"/>
      <c r="N25" s="36"/>
      <c r="O25" s="37"/>
      <c r="P25" s="36"/>
      <c r="Q25" s="8"/>
      <c r="R25" s="10"/>
      <c r="S25" s="10"/>
      <c r="T25" s="1"/>
    </row>
    <row r="26" spans="1:20" ht="15.75" x14ac:dyDescent="0.25">
      <c r="A26" s="10"/>
      <c r="B26" s="10"/>
      <c r="C26" s="28" t="s">
        <v>91</v>
      </c>
      <c r="D26" s="503" t="s">
        <v>9</v>
      </c>
      <c r="E26" s="503"/>
      <c r="F26" s="1" t="s">
        <v>9</v>
      </c>
      <c r="G26" s="1"/>
      <c r="H26" s="10"/>
      <c r="I26" s="10"/>
      <c r="J26" s="10"/>
      <c r="K26" s="10"/>
      <c r="L26" s="9"/>
      <c r="M26" s="9"/>
      <c r="N26" s="1"/>
      <c r="O26" s="1"/>
      <c r="P26" s="1"/>
      <c r="Q26" s="1"/>
      <c r="R26" s="10"/>
      <c r="S26" s="10"/>
      <c r="T26" s="1"/>
    </row>
    <row r="27" spans="1:20" ht="16.5" x14ac:dyDescent="0.25">
      <c r="A27" s="11"/>
      <c r="B27" s="507" t="s">
        <v>38</v>
      </c>
      <c r="C27" s="507"/>
      <c r="D27" s="507"/>
      <c r="E27" s="507"/>
      <c r="F27" s="507"/>
      <c r="G27" s="46"/>
      <c r="H27" s="11"/>
      <c r="I27" s="11"/>
      <c r="J27" s="11"/>
      <c r="K27" s="11"/>
      <c r="L27" s="11"/>
      <c r="M27" s="509" t="s">
        <v>1005</v>
      </c>
      <c r="N27" s="509"/>
      <c r="O27" s="509"/>
      <c r="P27" s="509"/>
      <c r="Q27" s="509"/>
      <c r="R27" s="509"/>
      <c r="S27" s="509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32">
    <mergeCell ref="A5:S5"/>
    <mergeCell ref="H1:S1"/>
    <mergeCell ref="H2:S2"/>
    <mergeCell ref="H4:S4"/>
    <mergeCell ref="A4:G4"/>
    <mergeCell ref="A2:G2"/>
    <mergeCell ref="A1:G1"/>
    <mergeCell ref="B27:F27"/>
    <mergeCell ref="M23:S23"/>
    <mergeCell ref="M27:S27"/>
    <mergeCell ref="A6:N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P7:S7"/>
    <mergeCell ref="A12:B12"/>
    <mergeCell ref="A20:B20"/>
    <mergeCell ref="A21:B21"/>
    <mergeCell ref="D26:E26"/>
    <mergeCell ref="N7:N8"/>
    <mergeCell ref="O7:O8"/>
    <mergeCell ref="B23:F23"/>
    <mergeCell ref="M7:M8"/>
  </mergeCells>
  <pageMargins left="0.7" right="0.28000000000000003" top="0.32" bottom="0.26" header="0.3" footer="0.2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O52" sqref="O52"/>
    </sheetView>
  </sheetViews>
  <sheetFormatPr defaultRowHeight="15.75" x14ac:dyDescent="0.25"/>
  <cols>
    <col min="1" max="1" width="5.140625" style="5" customWidth="1"/>
    <col min="2" max="2" width="20.28515625" style="5" customWidth="1"/>
    <col min="3" max="3" width="7.42578125" style="5" customWidth="1"/>
    <col min="4" max="5" width="12" style="5" customWidth="1"/>
    <col min="6" max="6" width="6.7109375" style="5" customWidth="1"/>
    <col min="7" max="7" width="6.42578125" style="5" customWidth="1"/>
    <col min="8" max="8" width="13.140625" style="5" customWidth="1"/>
    <col min="9" max="9" width="7.28515625" style="5" customWidth="1"/>
    <col min="10" max="10" width="12.85546875" style="5" customWidth="1"/>
    <col min="11" max="12" width="13" style="5" customWidth="1"/>
    <col min="13" max="13" width="7.28515625" style="5" customWidth="1"/>
    <col min="14" max="16384" width="9.140625" style="5"/>
  </cols>
  <sheetData>
    <row r="1" spans="1:16" x14ac:dyDescent="0.25">
      <c r="A1" s="5" t="s">
        <v>138</v>
      </c>
    </row>
    <row r="2" spans="1:16" x14ac:dyDescent="0.25">
      <c r="A2" s="185" t="s">
        <v>23</v>
      </c>
      <c r="B2" s="185"/>
      <c r="C2" s="185"/>
      <c r="D2" s="185"/>
    </row>
    <row r="3" spans="1:16" ht="23.25" customHeight="1" x14ac:dyDescent="0.25">
      <c r="A3" s="702" t="s">
        <v>72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</row>
    <row r="4" spans="1:16" x14ac:dyDescent="0.25">
      <c r="A4" s="703" t="s">
        <v>1142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</row>
    <row r="5" spans="1:16" x14ac:dyDescent="0.25">
      <c r="A5" s="704" t="s">
        <v>24</v>
      </c>
      <c r="B5" s="612"/>
      <c r="C5" s="612"/>
      <c r="D5" s="612"/>
      <c r="E5" s="612"/>
      <c r="F5" s="242"/>
      <c r="G5" s="242"/>
      <c r="H5" s="242"/>
      <c r="I5" s="242"/>
      <c r="J5" s="242"/>
      <c r="K5" s="242"/>
      <c r="L5" s="242"/>
      <c r="M5" s="244"/>
    </row>
    <row r="6" spans="1:16" x14ac:dyDescent="0.25">
      <c r="A6" s="697" t="s">
        <v>0</v>
      </c>
      <c r="B6" s="623" t="s">
        <v>1</v>
      </c>
      <c r="C6" s="623"/>
      <c r="D6" s="699" t="s">
        <v>2</v>
      </c>
      <c r="E6" s="699"/>
      <c r="F6" s="700" t="s">
        <v>43</v>
      </c>
      <c r="G6" s="699" t="s">
        <v>44</v>
      </c>
      <c r="H6" s="699"/>
      <c r="I6" s="699"/>
      <c r="J6" s="699"/>
      <c r="K6" s="699"/>
      <c r="L6" s="699"/>
      <c r="M6" s="705" t="s">
        <v>30</v>
      </c>
    </row>
    <row r="7" spans="1:16" x14ac:dyDescent="0.25">
      <c r="A7" s="698"/>
      <c r="B7" s="623"/>
      <c r="C7" s="623"/>
      <c r="D7" s="699" t="s">
        <v>3</v>
      </c>
      <c r="E7" s="699" t="s">
        <v>4</v>
      </c>
      <c r="F7" s="700"/>
      <c r="G7" s="742" t="s">
        <v>46</v>
      </c>
      <c r="H7" s="684"/>
      <c r="I7" s="699" t="s">
        <v>47</v>
      </c>
      <c r="J7" s="699"/>
      <c r="K7" s="493" t="s">
        <v>48</v>
      </c>
      <c r="L7" s="623" t="s">
        <v>49</v>
      </c>
      <c r="M7" s="706"/>
    </row>
    <row r="8" spans="1:16" ht="75.75" customHeight="1" x14ac:dyDescent="0.25">
      <c r="A8" s="698"/>
      <c r="B8" s="623"/>
      <c r="C8" s="623"/>
      <c r="D8" s="699"/>
      <c r="E8" s="699"/>
      <c r="F8" s="700"/>
      <c r="G8" s="197" t="s">
        <v>50</v>
      </c>
      <c r="H8" s="197" t="s">
        <v>51</v>
      </c>
      <c r="I8" s="251" t="s">
        <v>47</v>
      </c>
      <c r="J8" s="197" t="s">
        <v>51</v>
      </c>
      <c r="K8" s="495" t="s">
        <v>52</v>
      </c>
      <c r="L8" s="623"/>
      <c r="M8" s="706"/>
      <c r="P8" s="5" t="s">
        <v>9</v>
      </c>
    </row>
    <row r="9" spans="1:16" ht="24.75" customHeight="1" x14ac:dyDescent="0.25">
      <c r="A9" s="252" t="s">
        <v>249</v>
      </c>
      <c r="B9" s="253" t="s">
        <v>297</v>
      </c>
      <c r="C9" s="344" t="s">
        <v>5</v>
      </c>
      <c r="D9" s="1023"/>
      <c r="E9" s="1023">
        <v>43566</v>
      </c>
      <c r="F9" s="925">
        <v>59</v>
      </c>
      <c r="G9" s="941">
        <v>21</v>
      </c>
      <c r="H9" s="941" t="s">
        <v>542</v>
      </c>
      <c r="I9" s="929">
        <v>113</v>
      </c>
      <c r="J9" s="941" t="s">
        <v>542</v>
      </c>
      <c r="K9" s="941" t="s">
        <v>542</v>
      </c>
      <c r="L9" s="941" t="s">
        <v>542</v>
      </c>
      <c r="M9" s="254"/>
    </row>
    <row r="10" spans="1:16" ht="24.75" customHeight="1" x14ac:dyDescent="0.25">
      <c r="A10" s="252" t="s">
        <v>251</v>
      </c>
      <c r="B10" s="400" t="s">
        <v>298</v>
      </c>
      <c r="C10" s="344" t="s">
        <v>5</v>
      </c>
      <c r="D10" s="934"/>
      <c r="E10" s="937">
        <v>43734</v>
      </c>
      <c r="F10" s="925">
        <v>54</v>
      </c>
      <c r="G10" s="941" t="s">
        <v>723</v>
      </c>
      <c r="H10" s="941" t="s">
        <v>542</v>
      </c>
      <c r="I10" s="929">
        <v>107</v>
      </c>
      <c r="J10" s="941" t="s">
        <v>542</v>
      </c>
      <c r="K10" s="941" t="s">
        <v>542</v>
      </c>
      <c r="L10" s="941" t="s">
        <v>542</v>
      </c>
      <c r="M10" s="254"/>
    </row>
    <row r="11" spans="1:16" ht="24.75" customHeight="1" x14ac:dyDescent="0.25">
      <c r="A11" s="252" t="s">
        <v>253</v>
      </c>
      <c r="B11" s="326" t="s">
        <v>299</v>
      </c>
      <c r="C11" s="327" t="s">
        <v>5</v>
      </c>
      <c r="D11" s="1056"/>
      <c r="E11" s="885" t="s">
        <v>651</v>
      </c>
      <c r="F11" s="925">
        <v>51</v>
      </c>
      <c r="G11" s="941">
        <v>16</v>
      </c>
      <c r="H11" s="941" t="s">
        <v>542</v>
      </c>
      <c r="I11" s="929">
        <v>103</v>
      </c>
      <c r="J11" s="941" t="s">
        <v>542</v>
      </c>
      <c r="K11" s="941" t="s">
        <v>542</v>
      </c>
      <c r="L11" s="941" t="s">
        <v>542</v>
      </c>
      <c r="M11" s="254"/>
    </row>
    <row r="12" spans="1:16" ht="24.75" customHeight="1" x14ac:dyDescent="0.25">
      <c r="A12" s="252" t="s">
        <v>255</v>
      </c>
      <c r="B12" s="400" t="s">
        <v>300</v>
      </c>
      <c r="C12" s="344" t="s">
        <v>301</v>
      </c>
      <c r="D12" s="956">
        <v>43789</v>
      </c>
      <c r="E12" s="1057"/>
      <c r="F12" s="925">
        <v>52</v>
      </c>
      <c r="G12" s="941">
        <v>15</v>
      </c>
      <c r="H12" s="941" t="s">
        <v>542</v>
      </c>
      <c r="I12" s="929">
        <v>103</v>
      </c>
      <c r="J12" s="941" t="s">
        <v>542</v>
      </c>
      <c r="K12" s="941" t="s">
        <v>542</v>
      </c>
      <c r="L12" s="941" t="s">
        <v>542</v>
      </c>
      <c r="M12" s="254"/>
    </row>
    <row r="13" spans="1:16" ht="24.75" customHeight="1" x14ac:dyDescent="0.25">
      <c r="A13" s="252" t="s">
        <v>257</v>
      </c>
      <c r="B13" s="253" t="s">
        <v>306</v>
      </c>
      <c r="C13" s="414" t="s">
        <v>182</v>
      </c>
      <c r="D13" s="1013">
        <v>43586</v>
      </c>
      <c r="E13" s="1022"/>
      <c r="F13" s="925">
        <v>58</v>
      </c>
      <c r="G13" s="941" t="s">
        <v>1144</v>
      </c>
      <c r="H13" s="941" t="s">
        <v>542</v>
      </c>
      <c r="I13" s="929">
        <v>116</v>
      </c>
      <c r="J13" s="941" t="s">
        <v>542</v>
      </c>
      <c r="K13" s="941" t="s">
        <v>542</v>
      </c>
      <c r="L13" s="941" t="s">
        <v>542</v>
      </c>
      <c r="M13" s="254"/>
    </row>
    <row r="14" spans="1:16" ht="24.75" customHeight="1" x14ac:dyDescent="0.25">
      <c r="A14" s="252" t="s">
        <v>258</v>
      </c>
      <c r="B14" s="58" t="s">
        <v>307</v>
      </c>
      <c r="C14" s="59" t="s">
        <v>182</v>
      </c>
      <c r="D14" s="890">
        <v>43561</v>
      </c>
      <c r="E14" s="890"/>
      <c r="F14" s="925">
        <v>59</v>
      </c>
      <c r="G14" s="941" t="s">
        <v>661</v>
      </c>
      <c r="H14" s="941" t="s">
        <v>542</v>
      </c>
      <c r="I14" s="929">
        <v>109</v>
      </c>
      <c r="J14" s="941" t="s">
        <v>542</v>
      </c>
      <c r="K14" s="941" t="s">
        <v>542</v>
      </c>
      <c r="L14" s="941" t="s">
        <v>542</v>
      </c>
      <c r="M14" s="254"/>
    </row>
    <row r="15" spans="1:16" ht="24.75" customHeight="1" x14ac:dyDescent="0.25">
      <c r="A15" s="252" t="s">
        <v>259</v>
      </c>
      <c r="B15" s="402" t="s">
        <v>304</v>
      </c>
      <c r="C15" s="378" t="s">
        <v>8</v>
      </c>
      <c r="D15" s="937"/>
      <c r="E15" s="956">
        <v>43741</v>
      </c>
      <c r="F15" s="925">
        <v>53</v>
      </c>
      <c r="G15" s="941" t="s">
        <v>723</v>
      </c>
      <c r="H15" s="942" t="s">
        <v>85</v>
      </c>
      <c r="I15" s="929">
        <v>103</v>
      </c>
      <c r="J15" s="941" t="s">
        <v>542</v>
      </c>
      <c r="K15" s="942" t="s">
        <v>85</v>
      </c>
      <c r="L15" s="942" t="s">
        <v>85</v>
      </c>
      <c r="M15" s="254"/>
    </row>
    <row r="16" spans="1:16" ht="24.75" customHeight="1" x14ac:dyDescent="0.25">
      <c r="A16" s="252" t="s">
        <v>260</v>
      </c>
      <c r="B16" s="406" t="s">
        <v>305</v>
      </c>
      <c r="C16" s="407" t="s">
        <v>8</v>
      </c>
      <c r="D16" s="937">
        <v>43692</v>
      </c>
      <c r="E16" s="937"/>
      <c r="F16" s="925">
        <v>55</v>
      </c>
      <c r="G16" s="941">
        <v>22</v>
      </c>
      <c r="H16" s="941" t="s">
        <v>542</v>
      </c>
      <c r="I16" s="929">
        <v>115</v>
      </c>
      <c r="J16" s="941" t="s">
        <v>542</v>
      </c>
      <c r="K16" s="941" t="s">
        <v>542</v>
      </c>
      <c r="L16" s="941" t="s">
        <v>542</v>
      </c>
      <c r="M16" s="254"/>
    </row>
    <row r="17" spans="1:14" ht="24.75" customHeight="1" x14ac:dyDescent="0.25">
      <c r="A17" s="252" t="s">
        <v>262</v>
      </c>
      <c r="B17" s="247" t="s">
        <v>302</v>
      </c>
      <c r="C17" s="255" t="s">
        <v>303</v>
      </c>
      <c r="D17" s="890"/>
      <c r="E17" s="890">
        <v>43519</v>
      </c>
      <c r="F17" s="925">
        <v>61</v>
      </c>
      <c r="G17" s="941" t="s">
        <v>689</v>
      </c>
      <c r="H17" s="941" t="s">
        <v>542</v>
      </c>
      <c r="I17" s="929">
        <v>110</v>
      </c>
      <c r="J17" s="941" t="s">
        <v>542</v>
      </c>
      <c r="K17" s="1067" t="s">
        <v>1143</v>
      </c>
      <c r="L17" s="941" t="s">
        <v>542</v>
      </c>
      <c r="M17" s="254"/>
    </row>
    <row r="18" spans="1:14" ht="24.75" customHeight="1" x14ac:dyDescent="0.25">
      <c r="A18" s="252" t="s">
        <v>264</v>
      </c>
      <c r="B18" s="400" t="s">
        <v>308</v>
      </c>
      <c r="C18" s="344" t="s">
        <v>10</v>
      </c>
      <c r="D18" s="937">
        <v>43511</v>
      </c>
      <c r="E18" s="956"/>
      <c r="F18" s="929">
        <v>61</v>
      </c>
      <c r="G18" s="929">
        <v>15</v>
      </c>
      <c r="H18" s="941" t="s">
        <v>542</v>
      </c>
      <c r="I18" s="1060">
        <v>102</v>
      </c>
      <c r="J18" s="941" t="s">
        <v>542</v>
      </c>
      <c r="K18" s="1067" t="s">
        <v>1145</v>
      </c>
      <c r="L18" s="992" t="s">
        <v>542</v>
      </c>
      <c r="M18" s="256"/>
    </row>
    <row r="19" spans="1:14" ht="24.75" customHeight="1" x14ac:dyDescent="0.25">
      <c r="A19" s="252" t="s">
        <v>202</v>
      </c>
      <c r="B19" s="402" t="s">
        <v>311</v>
      </c>
      <c r="C19" s="378" t="s">
        <v>312</v>
      </c>
      <c r="D19" s="1015" t="s">
        <v>654</v>
      </c>
      <c r="E19" s="1016"/>
      <c r="F19" s="929">
        <v>60</v>
      </c>
      <c r="G19" s="929">
        <v>19</v>
      </c>
      <c r="H19" s="941" t="s">
        <v>542</v>
      </c>
      <c r="I19" s="929">
        <v>109</v>
      </c>
      <c r="J19" s="941" t="s">
        <v>542</v>
      </c>
      <c r="K19" s="941" t="s">
        <v>542</v>
      </c>
      <c r="L19" s="941" t="s">
        <v>542</v>
      </c>
      <c r="M19" s="257"/>
    </row>
    <row r="20" spans="1:14" ht="24.75" customHeight="1" x14ac:dyDescent="0.25">
      <c r="A20" s="252" t="s">
        <v>195</v>
      </c>
      <c r="B20" s="326" t="s">
        <v>1149</v>
      </c>
      <c r="C20" s="327" t="s">
        <v>12</v>
      </c>
      <c r="D20" s="957"/>
      <c r="E20" s="975" t="s">
        <v>1150</v>
      </c>
      <c r="F20" s="929">
        <v>58</v>
      </c>
      <c r="G20" s="1061" t="s">
        <v>689</v>
      </c>
      <c r="H20" s="941" t="s">
        <v>542</v>
      </c>
      <c r="I20" s="929">
        <v>110</v>
      </c>
      <c r="J20" s="941" t="s">
        <v>542</v>
      </c>
      <c r="K20" s="941" t="s">
        <v>542</v>
      </c>
      <c r="L20" s="941" t="s">
        <v>542</v>
      </c>
      <c r="M20" s="257"/>
    </row>
    <row r="21" spans="1:14" ht="24.75" customHeight="1" x14ac:dyDescent="0.25">
      <c r="A21" s="252" t="s">
        <v>171</v>
      </c>
      <c r="B21" s="326" t="s">
        <v>339</v>
      </c>
      <c r="C21" s="327" t="s">
        <v>12</v>
      </c>
      <c r="D21" s="887" t="s">
        <v>663</v>
      </c>
      <c r="E21" s="1066"/>
      <c r="F21" s="929">
        <v>51</v>
      </c>
      <c r="G21" s="1064" t="s">
        <v>702</v>
      </c>
      <c r="H21" s="941" t="s">
        <v>542</v>
      </c>
      <c r="I21" s="929">
        <v>110</v>
      </c>
      <c r="J21" s="941" t="s">
        <v>542</v>
      </c>
      <c r="K21" s="941" t="s">
        <v>542</v>
      </c>
      <c r="L21" s="941" t="s">
        <v>542</v>
      </c>
      <c r="M21" s="257"/>
    </row>
    <row r="22" spans="1:14" ht="24.75" customHeight="1" x14ac:dyDescent="0.25">
      <c r="A22" s="252" t="s">
        <v>166</v>
      </c>
      <c r="B22" s="400" t="s">
        <v>310</v>
      </c>
      <c r="C22" s="364" t="s">
        <v>19</v>
      </c>
      <c r="D22" s="1015" t="s">
        <v>653</v>
      </c>
      <c r="E22" s="1016"/>
      <c r="F22" s="1059">
        <v>53</v>
      </c>
      <c r="G22" s="1059">
        <v>19</v>
      </c>
      <c r="H22" s="941" t="s">
        <v>542</v>
      </c>
      <c r="I22" s="1059">
        <v>111</v>
      </c>
      <c r="J22" s="941" t="s">
        <v>542</v>
      </c>
      <c r="K22" s="941" t="s">
        <v>542</v>
      </c>
      <c r="L22" s="941" t="s">
        <v>542</v>
      </c>
      <c r="M22" s="257"/>
    </row>
    <row r="23" spans="1:14" ht="24.75" customHeight="1" x14ac:dyDescent="0.25">
      <c r="A23" s="252" t="s">
        <v>164</v>
      </c>
      <c r="B23" s="401" t="s">
        <v>1151</v>
      </c>
      <c r="C23" s="364" t="s">
        <v>313</v>
      </c>
      <c r="D23" s="948"/>
      <c r="E23" s="1057">
        <v>43823</v>
      </c>
      <c r="F23" s="929">
        <v>51</v>
      </c>
      <c r="G23" s="929">
        <v>24</v>
      </c>
      <c r="H23" s="942" t="s">
        <v>85</v>
      </c>
      <c r="I23" s="929">
        <v>108</v>
      </c>
      <c r="J23" s="941" t="s">
        <v>542</v>
      </c>
      <c r="K23" s="942" t="s">
        <v>86</v>
      </c>
      <c r="L23" s="942" t="s">
        <v>86</v>
      </c>
      <c r="M23" s="257"/>
    </row>
    <row r="24" spans="1:14" ht="24.75" customHeight="1" x14ac:dyDescent="0.25">
      <c r="A24" s="252" t="s">
        <v>169</v>
      </c>
      <c r="B24" s="400" t="s">
        <v>314</v>
      </c>
      <c r="C24" s="344" t="s">
        <v>313</v>
      </c>
      <c r="D24" s="890"/>
      <c r="E24" s="890">
        <v>43501</v>
      </c>
      <c r="F24" s="929">
        <v>61</v>
      </c>
      <c r="G24" s="929">
        <v>17</v>
      </c>
      <c r="H24" s="941" t="s">
        <v>542</v>
      </c>
      <c r="I24" s="929">
        <v>107</v>
      </c>
      <c r="J24" s="941" t="s">
        <v>542</v>
      </c>
      <c r="K24" s="1068" t="s">
        <v>1143</v>
      </c>
      <c r="L24" s="941" t="s">
        <v>542</v>
      </c>
      <c r="M24" s="257"/>
      <c r="N24" s="263"/>
    </row>
    <row r="25" spans="1:14" ht="24.75" customHeight="1" x14ac:dyDescent="0.25">
      <c r="A25" s="252" t="s">
        <v>271</v>
      </c>
      <c r="B25" s="326" t="s">
        <v>1148</v>
      </c>
      <c r="C25" s="327" t="s">
        <v>918</v>
      </c>
      <c r="D25" s="887" t="s">
        <v>919</v>
      </c>
      <c r="E25" s="956"/>
      <c r="F25" s="1059">
        <v>51</v>
      </c>
      <c r="G25" s="866" t="s">
        <v>661</v>
      </c>
      <c r="H25" s="941" t="s">
        <v>542</v>
      </c>
      <c r="I25" s="1059">
        <v>105</v>
      </c>
      <c r="J25" s="941" t="s">
        <v>542</v>
      </c>
      <c r="K25" s="941" t="s">
        <v>542</v>
      </c>
      <c r="L25" s="941" t="s">
        <v>542</v>
      </c>
      <c r="M25" s="257"/>
    </row>
    <row r="26" spans="1:14" ht="24.75" customHeight="1" x14ac:dyDescent="0.25">
      <c r="A26" s="252" t="s">
        <v>170</v>
      </c>
      <c r="B26" s="329" t="s">
        <v>315</v>
      </c>
      <c r="C26" s="328" t="s">
        <v>209</v>
      </c>
      <c r="D26" s="1013">
        <v>43554</v>
      </c>
      <c r="E26" s="948"/>
      <c r="F26" s="929">
        <v>60</v>
      </c>
      <c r="G26" s="1060">
        <v>21</v>
      </c>
      <c r="H26" s="941" t="s">
        <v>542</v>
      </c>
      <c r="I26" s="929">
        <v>111</v>
      </c>
      <c r="J26" s="941" t="s">
        <v>542</v>
      </c>
      <c r="K26" s="941" t="s">
        <v>542</v>
      </c>
      <c r="L26" s="941" t="s">
        <v>542</v>
      </c>
      <c r="M26" s="257"/>
    </row>
    <row r="27" spans="1:14" ht="24.75" customHeight="1" x14ac:dyDescent="0.25">
      <c r="A27" s="252" t="s">
        <v>273</v>
      </c>
      <c r="B27" s="329" t="s">
        <v>337</v>
      </c>
      <c r="C27" s="328" t="s">
        <v>338</v>
      </c>
      <c r="D27" s="937"/>
      <c r="E27" s="887" t="s">
        <v>662</v>
      </c>
      <c r="F27" s="929">
        <v>53</v>
      </c>
      <c r="G27" s="1058" t="s">
        <v>661</v>
      </c>
      <c r="H27" s="941" t="s">
        <v>542</v>
      </c>
      <c r="I27" s="929">
        <v>103</v>
      </c>
      <c r="J27" s="941" t="s">
        <v>542</v>
      </c>
      <c r="K27" s="941" t="s">
        <v>542</v>
      </c>
      <c r="L27" s="941" t="s">
        <v>542</v>
      </c>
      <c r="M27" s="257"/>
    </row>
    <row r="28" spans="1:14" ht="24.75" customHeight="1" x14ac:dyDescent="0.25">
      <c r="A28" s="252" t="s">
        <v>275</v>
      </c>
      <c r="B28" s="408" t="s">
        <v>316</v>
      </c>
      <c r="C28" s="409" t="s">
        <v>317</v>
      </c>
      <c r="D28" s="1057"/>
      <c r="E28" s="1069">
        <v>43724</v>
      </c>
      <c r="F28" s="929">
        <v>54</v>
      </c>
      <c r="G28" s="929">
        <v>16</v>
      </c>
      <c r="H28" s="941" t="s">
        <v>542</v>
      </c>
      <c r="I28" s="929">
        <v>103</v>
      </c>
      <c r="J28" s="941" t="s">
        <v>542</v>
      </c>
      <c r="K28" s="941" t="s">
        <v>542</v>
      </c>
      <c r="L28" s="941" t="s">
        <v>542</v>
      </c>
      <c r="M28" s="257"/>
    </row>
    <row r="29" spans="1:14" ht="24.75" customHeight="1" x14ac:dyDescent="0.25">
      <c r="A29" s="252" t="s">
        <v>165</v>
      </c>
      <c r="B29" s="404" t="s">
        <v>276</v>
      </c>
      <c r="C29" s="381" t="s">
        <v>192</v>
      </c>
      <c r="D29" s="890">
        <v>43704</v>
      </c>
      <c r="E29" s="890"/>
      <c r="F29" s="929">
        <v>55</v>
      </c>
      <c r="G29" s="929" t="s">
        <v>702</v>
      </c>
      <c r="H29" s="941" t="s">
        <v>542</v>
      </c>
      <c r="I29" s="929">
        <v>109</v>
      </c>
      <c r="J29" s="941" t="s">
        <v>542</v>
      </c>
      <c r="K29" s="941" t="s">
        <v>542</v>
      </c>
      <c r="L29" s="941" t="s">
        <v>542</v>
      </c>
      <c r="M29" s="257"/>
    </row>
    <row r="30" spans="1:14" ht="24.75" customHeight="1" x14ac:dyDescent="0.25">
      <c r="A30" s="252" t="s">
        <v>278</v>
      </c>
      <c r="B30" s="404" t="s">
        <v>319</v>
      </c>
      <c r="C30" s="381" t="s">
        <v>320</v>
      </c>
      <c r="D30" s="888" t="s">
        <v>655</v>
      </c>
      <c r="E30" s="1062"/>
      <c r="F30" s="929">
        <v>59</v>
      </c>
      <c r="G30" s="929">
        <v>19</v>
      </c>
      <c r="H30" s="941" t="s">
        <v>542</v>
      </c>
      <c r="I30" s="929">
        <v>110</v>
      </c>
      <c r="J30" s="941" t="s">
        <v>542</v>
      </c>
      <c r="K30" s="941" t="s">
        <v>542</v>
      </c>
      <c r="L30" s="941" t="s">
        <v>542</v>
      </c>
      <c r="M30" s="257"/>
    </row>
    <row r="31" spans="1:14" ht="24.75" customHeight="1" x14ac:dyDescent="0.25">
      <c r="A31" s="252" t="s">
        <v>167</v>
      </c>
      <c r="B31" s="404" t="s">
        <v>321</v>
      </c>
      <c r="C31" s="381" t="s">
        <v>320</v>
      </c>
      <c r="D31" s="937">
        <v>43796</v>
      </c>
      <c r="E31" s="1013"/>
      <c r="F31" s="929">
        <v>52</v>
      </c>
      <c r="G31" s="1063" t="s">
        <v>661</v>
      </c>
      <c r="H31" s="941" t="s">
        <v>542</v>
      </c>
      <c r="I31" s="1063" t="s">
        <v>618</v>
      </c>
      <c r="J31" s="941" t="s">
        <v>542</v>
      </c>
      <c r="K31" s="941" t="s">
        <v>542</v>
      </c>
      <c r="L31" s="941" t="s">
        <v>542</v>
      </c>
      <c r="M31" s="257"/>
    </row>
    <row r="32" spans="1:14" ht="24.75" customHeight="1" x14ac:dyDescent="0.25">
      <c r="A32" s="252" t="s">
        <v>203</v>
      </c>
      <c r="B32" s="404" t="s">
        <v>322</v>
      </c>
      <c r="C32" s="381" t="s">
        <v>323</v>
      </c>
      <c r="D32" s="417">
        <v>43714</v>
      </c>
      <c r="E32" s="417"/>
      <c r="F32" s="929">
        <v>54</v>
      </c>
      <c r="G32" s="1064" t="s">
        <v>702</v>
      </c>
      <c r="H32" s="941" t="s">
        <v>542</v>
      </c>
      <c r="I32" s="929">
        <v>105</v>
      </c>
      <c r="J32" s="941" t="s">
        <v>542</v>
      </c>
      <c r="K32" s="941" t="s">
        <v>542</v>
      </c>
      <c r="L32" s="941" t="s">
        <v>542</v>
      </c>
      <c r="M32" s="257"/>
    </row>
    <row r="33" spans="1:14" ht="24.75" customHeight="1" x14ac:dyDescent="0.25">
      <c r="A33" s="252" t="s">
        <v>283</v>
      </c>
      <c r="B33" s="404" t="s">
        <v>1146</v>
      </c>
      <c r="C33" s="381" t="s">
        <v>282</v>
      </c>
      <c r="D33" s="369" t="s">
        <v>1147</v>
      </c>
      <c r="E33" s="260"/>
      <c r="F33" s="929">
        <v>55</v>
      </c>
      <c r="G33" s="1058" t="s">
        <v>661</v>
      </c>
      <c r="H33" s="941" t="s">
        <v>542</v>
      </c>
      <c r="I33" s="929">
        <v>102</v>
      </c>
      <c r="J33" s="941" t="s">
        <v>542</v>
      </c>
      <c r="K33" s="941" t="s">
        <v>542</v>
      </c>
      <c r="L33" s="941" t="s">
        <v>542</v>
      </c>
      <c r="M33" s="257"/>
    </row>
    <row r="34" spans="1:14" ht="24.75" customHeight="1" x14ac:dyDescent="0.25">
      <c r="A34" s="252" t="s">
        <v>285</v>
      </c>
      <c r="B34" s="404" t="s">
        <v>208</v>
      </c>
      <c r="C34" s="381" t="s">
        <v>324</v>
      </c>
      <c r="D34" s="258" t="s">
        <v>656</v>
      </c>
      <c r="E34" s="259"/>
      <c r="F34" s="929">
        <v>54</v>
      </c>
      <c r="G34" s="929">
        <v>21</v>
      </c>
      <c r="H34" s="941" t="s">
        <v>542</v>
      </c>
      <c r="I34" s="1059">
        <v>114</v>
      </c>
      <c r="J34" s="941" t="s">
        <v>542</v>
      </c>
      <c r="K34" s="941" t="s">
        <v>542</v>
      </c>
      <c r="L34" s="941" t="s">
        <v>542</v>
      </c>
      <c r="M34" s="257"/>
    </row>
    <row r="35" spans="1:14" ht="24.75" customHeight="1" x14ac:dyDescent="0.25">
      <c r="A35" s="252" t="s">
        <v>287</v>
      </c>
      <c r="B35" s="404" t="s">
        <v>263</v>
      </c>
      <c r="C35" s="381" t="s">
        <v>325</v>
      </c>
      <c r="D35" s="258" t="s">
        <v>657</v>
      </c>
      <c r="E35" s="259"/>
      <c r="F35" s="929">
        <v>60</v>
      </c>
      <c r="G35" s="1064" t="s">
        <v>661</v>
      </c>
      <c r="H35" s="941" t="s">
        <v>542</v>
      </c>
      <c r="I35" s="929">
        <v>105</v>
      </c>
      <c r="J35" s="941" t="s">
        <v>542</v>
      </c>
      <c r="K35" s="941" t="s">
        <v>542</v>
      </c>
      <c r="L35" s="941" t="s">
        <v>542</v>
      </c>
      <c r="M35" s="257"/>
    </row>
    <row r="36" spans="1:14" ht="24.75" customHeight="1" x14ac:dyDescent="0.25">
      <c r="A36" s="252" t="s">
        <v>288</v>
      </c>
      <c r="B36" s="402" t="s">
        <v>326</v>
      </c>
      <c r="C36" s="378" t="s">
        <v>325</v>
      </c>
      <c r="D36" s="369" t="s">
        <v>658</v>
      </c>
      <c r="E36" s="260"/>
      <c r="F36" s="929">
        <v>59</v>
      </c>
      <c r="G36" s="1064" t="s">
        <v>920</v>
      </c>
      <c r="H36" s="942" t="s">
        <v>86</v>
      </c>
      <c r="I36" s="929">
        <v>119</v>
      </c>
      <c r="J36" s="941" t="s">
        <v>542</v>
      </c>
      <c r="K36" s="942" t="s">
        <v>86</v>
      </c>
      <c r="L36" s="942" t="s">
        <v>86</v>
      </c>
      <c r="M36" s="257"/>
    </row>
    <row r="37" spans="1:14" ht="24.75" customHeight="1" x14ac:dyDescent="0.25">
      <c r="A37" s="252" t="s">
        <v>290</v>
      </c>
      <c r="B37" s="402" t="s">
        <v>329</v>
      </c>
      <c r="C37" s="378" t="s">
        <v>330</v>
      </c>
      <c r="D37" s="415"/>
      <c r="E37" s="413">
        <v>43628</v>
      </c>
      <c r="F37" s="929">
        <v>57</v>
      </c>
      <c r="G37" s="1039" t="s">
        <v>661</v>
      </c>
      <c r="H37" s="941" t="s">
        <v>542</v>
      </c>
      <c r="I37" s="1059">
        <v>106</v>
      </c>
      <c r="J37" s="941" t="s">
        <v>542</v>
      </c>
      <c r="K37" s="941" t="s">
        <v>542</v>
      </c>
      <c r="L37" s="941" t="s">
        <v>542</v>
      </c>
      <c r="M37" s="257"/>
    </row>
    <row r="38" spans="1:14" ht="24.75" customHeight="1" x14ac:dyDescent="0.25">
      <c r="A38" s="252" t="s">
        <v>292</v>
      </c>
      <c r="B38" s="58" t="s">
        <v>332</v>
      </c>
      <c r="C38" s="59" t="s">
        <v>200</v>
      </c>
      <c r="D38" s="390"/>
      <c r="E38" s="390">
        <v>43742</v>
      </c>
      <c r="F38" s="929">
        <v>53</v>
      </c>
      <c r="G38" s="1039" t="s">
        <v>661</v>
      </c>
      <c r="H38" s="941" t="s">
        <v>542</v>
      </c>
      <c r="I38" s="1059">
        <v>102</v>
      </c>
      <c r="J38" s="941" t="s">
        <v>542</v>
      </c>
      <c r="K38" s="941" t="s">
        <v>542</v>
      </c>
      <c r="L38" s="941" t="s">
        <v>542</v>
      </c>
      <c r="M38" s="257"/>
    </row>
    <row r="39" spans="1:14" ht="24.75" customHeight="1" x14ac:dyDescent="0.25">
      <c r="A39" s="252" t="s">
        <v>294</v>
      </c>
      <c r="B39" s="58" t="s">
        <v>327</v>
      </c>
      <c r="C39" s="59" t="s">
        <v>328</v>
      </c>
      <c r="D39" s="1015" t="s">
        <v>659</v>
      </c>
      <c r="E39" s="1016"/>
      <c r="F39" s="929">
        <v>52</v>
      </c>
      <c r="G39" s="929">
        <v>17</v>
      </c>
      <c r="H39" s="941" t="s">
        <v>542</v>
      </c>
      <c r="I39" s="929">
        <v>108</v>
      </c>
      <c r="J39" s="941" t="s">
        <v>542</v>
      </c>
      <c r="K39" s="941" t="s">
        <v>542</v>
      </c>
      <c r="L39" s="941" t="s">
        <v>542</v>
      </c>
      <c r="M39" s="257"/>
    </row>
    <row r="40" spans="1:14" ht="24.75" customHeight="1" x14ac:dyDescent="0.25">
      <c r="A40" s="252" t="s">
        <v>333</v>
      </c>
      <c r="B40" s="405" t="s">
        <v>331</v>
      </c>
      <c r="C40" s="416" t="s">
        <v>157</v>
      </c>
      <c r="D40" s="890"/>
      <c r="E40" s="890">
        <v>43479</v>
      </c>
      <c r="F40" s="929">
        <v>62</v>
      </c>
      <c r="G40" s="1039" t="s">
        <v>689</v>
      </c>
      <c r="H40" s="941" t="s">
        <v>542</v>
      </c>
      <c r="I40" s="1059">
        <v>106</v>
      </c>
      <c r="J40" s="941" t="s">
        <v>542</v>
      </c>
      <c r="K40" s="1067" t="s">
        <v>977</v>
      </c>
      <c r="L40" s="941" t="s">
        <v>542</v>
      </c>
      <c r="M40" s="257"/>
    </row>
    <row r="41" spans="1:14" ht="24.75" customHeight="1" x14ac:dyDescent="0.25">
      <c r="A41" s="252" t="s">
        <v>187</v>
      </c>
      <c r="B41" s="57" t="s">
        <v>334</v>
      </c>
      <c r="C41" s="261" t="s">
        <v>335</v>
      </c>
      <c r="D41" s="948"/>
      <c r="E41" s="1057">
        <v>43647</v>
      </c>
      <c r="F41" s="929">
        <v>56</v>
      </c>
      <c r="G41" s="1039" t="s">
        <v>702</v>
      </c>
      <c r="H41" s="941" t="s">
        <v>542</v>
      </c>
      <c r="I41" s="1059">
        <v>106</v>
      </c>
      <c r="J41" s="941" t="s">
        <v>542</v>
      </c>
      <c r="K41" s="941" t="s">
        <v>542</v>
      </c>
      <c r="L41" s="941" t="s">
        <v>542</v>
      </c>
      <c r="M41" s="257"/>
    </row>
    <row r="42" spans="1:14" ht="24.75" customHeight="1" x14ac:dyDescent="0.25">
      <c r="A42" s="252" t="s">
        <v>186</v>
      </c>
      <c r="B42" s="329" t="s">
        <v>336</v>
      </c>
      <c r="C42" s="328" t="s">
        <v>29</v>
      </c>
      <c r="D42" s="948"/>
      <c r="E42" s="1057">
        <v>43666</v>
      </c>
      <c r="F42" s="929">
        <v>56</v>
      </c>
      <c r="G42" s="929" t="s">
        <v>1144</v>
      </c>
      <c r="H42" s="942" t="s">
        <v>85</v>
      </c>
      <c r="I42" s="1059">
        <v>108</v>
      </c>
      <c r="J42" s="941" t="s">
        <v>542</v>
      </c>
      <c r="K42" s="942" t="s">
        <v>85</v>
      </c>
      <c r="L42" s="942" t="s">
        <v>85</v>
      </c>
      <c r="M42" s="257"/>
    </row>
    <row r="43" spans="1:14" ht="24.75" customHeight="1" x14ac:dyDescent="0.25">
      <c r="A43" s="737" t="s">
        <v>160</v>
      </c>
      <c r="B43" s="738"/>
      <c r="C43" s="739"/>
      <c r="D43" s="264" t="s">
        <v>146</v>
      </c>
      <c r="E43" s="264" t="s">
        <v>147</v>
      </c>
      <c r="F43" s="740" t="s">
        <v>63</v>
      </c>
      <c r="G43" s="741"/>
      <c r="H43" s="741"/>
      <c r="I43" s="741"/>
      <c r="J43" s="740" t="s">
        <v>64</v>
      </c>
      <c r="K43" s="741"/>
      <c r="L43" s="741"/>
      <c r="M43" s="257"/>
      <c r="N43" s="265"/>
    </row>
    <row r="44" spans="1:14" ht="24.75" customHeight="1" x14ac:dyDescent="0.25">
      <c r="A44" s="721" t="s">
        <v>54</v>
      </c>
      <c r="B44" s="722"/>
      <c r="C44" s="723"/>
      <c r="D44" s="1070">
        <v>19</v>
      </c>
      <c r="E44" s="1070">
        <v>15</v>
      </c>
      <c r="F44" s="724">
        <v>34</v>
      </c>
      <c r="G44" s="725"/>
      <c r="H44" s="725"/>
      <c r="I44" s="726"/>
      <c r="J44" s="727">
        <v>1</v>
      </c>
      <c r="K44" s="725"/>
      <c r="L44" s="726"/>
      <c r="M44" s="257"/>
    </row>
    <row r="45" spans="1:14" ht="24.75" customHeight="1" x14ac:dyDescent="0.25">
      <c r="A45" s="721" t="s">
        <v>55</v>
      </c>
      <c r="B45" s="722"/>
      <c r="C45" s="723"/>
      <c r="D45" s="1070">
        <v>18</v>
      </c>
      <c r="E45" s="1070">
        <v>12</v>
      </c>
      <c r="F45" s="724">
        <v>30</v>
      </c>
      <c r="G45" s="725"/>
      <c r="H45" s="725"/>
      <c r="I45" s="726"/>
      <c r="J45" s="736" t="s">
        <v>921</v>
      </c>
      <c r="K45" s="725"/>
      <c r="L45" s="726"/>
      <c r="M45" s="257"/>
    </row>
    <row r="46" spans="1:14" ht="24.75" customHeight="1" x14ac:dyDescent="0.25">
      <c r="A46" s="721" t="s">
        <v>56</v>
      </c>
      <c r="B46" s="722"/>
      <c r="C46" s="723"/>
      <c r="D46" s="1070">
        <v>0</v>
      </c>
      <c r="E46" s="1070">
        <v>2</v>
      </c>
      <c r="F46" s="724">
        <v>2</v>
      </c>
      <c r="G46" s="725"/>
      <c r="H46" s="725"/>
      <c r="I46" s="726"/>
      <c r="J46" s="1026" t="s">
        <v>922</v>
      </c>
      <c r="K46" s="1071"/>
      <c r="L46" s="1071"/>
      <c r="M46" s="257"/>
    </row>
    <row r="47" spans="1:14" ht="24.75" customHeight="1" x14ac:dyDescent="0.25">
      <c r="A47" s="721" t="s">
        <v>57</v>
      </c>
      <c r="B47" s="722"/>
      <c r="C47" s="723"/>
      <c r="D47" s="1070">
        <v>1</v>
      </c>
      <c r="E47" s="1070">
        <v>1</v>
      </c>
      <c r="F47" s="724">
        <v>2</v>
      </c>
      <c r="G47" s="725"/>
      <c r="H47" s="725"/>
      <c r="I47" s="726"/>
      <c r="J47" s="1026" t="s">
        <v>922</v>
      </c>
      <c r="K47" s="1071"/>
      <c r="L47" s="1071"/>
      <c r="M47" s="257"/>
    </row>
    <row r="48" spans="1:14" ht="24.75" customHeight="1" x14ac:dyDescent="0.25">
      <c r="A48" s="731" t="s">
        <v>58</v>
      </c>
      <c r="B48" s="732"/>
      <c r="C48" s="733"/>
      <c r="D48" s="1070">
        <v>0</v>
      </c>
      <c r="E48" s="1070">
        <v>0</v>
      </c>
      <c r="F48" s="724">
        <v>0</v>
      </c>
      <c r="G48" s="725"/>
      <c r="H48" s="725"/>
      <c r="I48" s="726"/>
      <c r="J48" s="727">
        <v>0</v>
      </c>
      <c r="K48" s="734"/>
      <c r="L48" s="735"/>
      <c r="M48" s="262"/>
    </row>
    <row r="49" spans="1:13" ht="24.75" customHeight="1" x14ac:dyDescent="0.25">
      <c r="A49" s="731" t="s">
        <v>59</v>
      </c>
      <c r="B49" s="732"/>
      <c r="C49" s="733"/>
      <c r="D49" s="1070">
        <v>0</v>
      </c>
      <c r="E49" s="1070">
        <v>0</v>
      </c>
      <c r="F49" s="724">
        <v>0</v>
      </c>
      <c r="G49" s="725"/>
      <c r="H49" s="725"/>
      <c r="I49" s="726"/>
      <c r="J49" s="1027">
        <v>0</v>
      </c>
      <c r="K49" s="1071"/>
      <c r="L49" s="1071"/>
      <c r="M49" s="257"/>
    </row>
    <row r="50" spans="1:13" ht="24.75" customHeight="1" x14ac:dyDescent="0.25">
      <c r="A50" s="721" t="s">
        <v>60</v>
      </c>
      <c r="B50" s="722"/>
      <c r="C50" s="723"/>
      <c r="D50" s="1070">
        <v>0</v>
      </c>
      <c r="E50" s="1070">
        <v>0</v>
      </c>
      <c r="F50" s="724">
        <v>0</v>
      </c>
      <c r="G50" s="725"/>
      <c r="H50" s="725"/>
      <c r="I50" s="726"/>
      <c r="J50" s="727">
        <v>0</v>
      </c>
      <c r="K50" s="725"/>
      <c r="L50" s="726"/>
      <c r="M50" s="257"/>
    </row>
    <row r="51" spans="1:13" ht="24.75" customHeight="1" x14ac:dyDescent="0.25">
      <c r="A51" s="721" t="s">
        <v>61</v>
      </c>
      <c r="B51" s="722"/>
      <c r="C51" s="723"/>
      <c r="D51" s="1070">
        <v>0</v>
      </c>
      <c r="E51" s="1070">
        <v>0</v>
      </c>
      <c r="F51" s="724">
        <v>0</v>
      </c>
      <c r="G51" s="725"/>
      <c r="H51" s="725"/>
      <c r="I51" s="726"/>
      <c r="J51" s="727">
        <v>0</v>
      </c>
      <c r="K51" s="725"/>
      <c r="L51" s="726"/>
      <c r="M51" s="257"/>
    </row>
    <row r="52" spans="1:13" ht="24.75" customHeight="1" x14ac:dyDescent="0.25">
      <c r="A52" s="577" t="s">
        <v>61</v>
      </c>
      <c r="B52" s="578"/>
      <c r="C52" s="579"/>
      <c r="D52" s="206" t="s">
        <v>204</v>
      </c>
      <c r="E52" s="206" t="s">
        <v>204</v>
      </c>
      <c r="F52" s="728" t="s">
        <v>204</v>
      </c>
      <c r="G52" s="725"/>
      <c r="H52" s="725"/>
      <c r="I52" s="726"/>
      <c r="J52" s="728" t="s">
        <v>204</v>
      </c>
      <c r="K52" s="725"/>
      <c r="L52" s="726"/>
      <c r="M52" s="24"/>
    </row>
    <row r="53" spans="1:13" ht="24.75" customHeight="1" x14ac:dyDescent="0.25">
      <c r="A53" s="266"/>
      <c r="B53" s="266"/>
      <c r="C53" s="160"/>
      <c r="D53" s="267"/>
      <c r="E53" s="268"/>
      <c r="F53" s="268"/>
      <c r="G53" s="268"/>
      <c r="H53" s="268"/>
      <c r="I53" s="268"/>
      <c r="J53" s="268"/>
      <c r="K53" s="268"/>
      <c r="L53" s="268"/>
      <c r="M53" s="269"/>
    </row>
    <row r="54" spans="1:13" x14ac:dyDescent="0.25">
      <c r="A54" s="729" t="s">
        <v>798</v>
      </c>
      <c r="B54" s="729"/>
      <c r="C54" s="270"/>
      <c r="D54" s="267"/>
      <c r="E54" s="271"/>
      <c r="F54" s="271"/>
      <c r="G54" s="271"/>
      <c r="H54" s="271"/>
      <c r="I54" s="730" t="s">
        <v>1152</v>
      </c>
      <c r="J54" s="730"/>
      <c r="K54" s="730"/>
      <c r="L54" s="730"/>
      <c r="M54" s="730"/>
    </row>
    <row r="55" spans="1:13" x14ac:dyDescent="0.25">
      <c r="A55" s="597" t="s">
        <v>243</v>
      </c>
      <c r="B55" s="597"/>
      <c r="C55" s="597"/>
      <c r="D55" s="209"/>
      <c r="E55" s="151"/>
      <c r="I55" s="613" t="s">
        <v>141</v>
      </c>
      <c r="J55" s="613"/>
      <c r="K55" s="613"/>
      <c r="L55" s="613"/>
    </row>
    <row r="56" spans="1:13" x14ac:dyDescent="0.25">
      <c r="A56" s="5" t="s">
        <v>140</v>
      </c>
    </row>
    <row r="57" spans="1:13" x14ac:dyDescent="0.25">
      <c r="A57" s="597" t="s">
        <v>221</v>
      </c>
      <c r="B57" s="597"/>
    </row>
    <row r="59" spans="1:13" x14ac:dyDescent="0.25">
      <c r="I59" s="613" t="s">
        <v>142</v>
      </c>
      <c r="J59" s="613"/>
      <c r="K59" s="613"/>
      <c r="L59" s="613"/>
    </row>
  </sheetData>
  <sortState ref="B9:L42">
    <sortCondition ref="C9:C42"/>
  </sortState>
  <mergeCells count="50">
    <mergeCell ref="A3:N3"/>
    <mergeCell ref="A4:M4"/>
    <mergeCell ref="A5:E5"/>
    <mergeCell ref="A6:A8"/>
    <mergeCell ref="B6:C8"/>
    <mergeCell ref="D6:E6"/>
    <mergeCell ref="F6:F8"/>
    <mergeCell ref="G6:L6"/>
    <mergeCell ref="M6:M8"/>
    <mergeCell ref="D7:D8"/>
    <mergeCell ref="E7:E8"/>
    <mergeCell ref="G7:H7"/>
    <mergeCell ref="I7:J7"/>
    <mergeCell ref="L7:L8"/>
    <mergeCell ref="A44:C44"/>
    <mergeCell ref="F44:I44"/>
    <mergeCell ref="J44:L44"/>
    <mergeCell ref="A43:C43"/>
    <mergeCell ref="F43:I43"/>
    <mergeCell ref="J43:L43"/>
    <mergeCell ref="A45:C45"/>
    <mergeCell ref="F45:I45"/>
    <mergeCell ref="J45:L45"/>
    <mergeCell ref="A46:C46"/>
    <mergeCell ref="F46:I46"/>
    <mergeCell ref="J46:L46"/>
    <mergeCell ref="A47:C47"/>
    <mergeCell ref="F47:I47"/>
    <mergeCell ref="J47:L47"/>
    <mergeCell ref="A48:C48"/>
    <mergeCell ref="F48:I48"/>
    <mergeCell ref="J48:L48"/>
    <mergeCell ref="A49:C49"/>
    <mergeCell ref="F49:I49"/>
    <mergeCell ref="A50:C50"/>
    <mergeCell ref="F50:I50"/>
    <mergeCell ref="J50:L50"/>
    <mergeCell ref="J49:L49"/>
    <mergeCell ref="A51:C51"/>
    <mergeCell ref="F51:I51"/>
    <mergeCell ref="J51:L51"/>
    <mergeCell ref="I55:L55"/>
    <mergeCell ref="I59:L59"/>
    <mergeCell ref="A52:C52"/>
    <mergeCell ref="F52:I52"/>
    <mergeCell ref="J52:L52"/>
    <mergeCell ref="A54:B54"/>
    <mergeCell ref="I54:M54"/>
    <mergeCell ref="A55:C55"/>
    <mergeCell ref="A57:B57"/>
  </mergeCells>
  <pageMargins left="0.70866141732283472" right="0.19685039370078741" top="0.4" bottom="0.24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I36" sqref="I36"/>
    </sheetView>
  </sheetViews>
  <sheetFormatPr defaultRowHeight="15.75" x14ac:dyDescent="0.25"/>
  <cols>
    <col min="1" max="1" width="4.42578125" style="5" customWidth="1"/>
    <col min="2" max="2" width="19" style="5" customWidth="1"/>
    <col min="3" max="3" width="7.5703125" style="5" customWidth="1"/>
    <col min="4" max="5" width="11.42578125" style="5" customWidth="1"/>
    <col min="6" max="6" width="7.28515625" style="5" customWidth="1"/>
    <col min="7" max="7" width="6" style="5" customWidth="1"/>
    <col min="8" max="8" width="12.28515625" style="5" customWidth="1"/>
    <col min="9" max="9" width="6.42578125" style="5" customWidth="1"/>
    <col min="10" max="10" width="12.28515625" style="5" customWidth="1"/>
    <col min="11" max="11" width="9.42578125" style="5" customWidth="1"/>
    <col min="12" max="12" width="11.7109375" style="5" customWidth="1"/>
    <col min="13" max="13" width="12.85546875" style="5" customWidth="1"/>
    <col min="14" max="14" width="5.28515625" style="5" customWidth="1"/>
    <col min="15" max="16384" width="9.140625" style="5"/>
  </cols>
  <sheetData>
    <row r="1" spans="1:17" x14ac:dyDescent="0.25">
      <c r="A1" s="5" t="s">
        <v>138</v>
      </c>
    </row>
    <row r="2" spans="1:17" x14ac:dyDescent="0.25">
      <c r="A2" s="185" t="s">
        <v>23</v>
      </c>
      <c r="B2" s="185"/>
      <c r="C2" s="185"/>
      <c r="D2" s="185"/>
      <c r="E2" s="210"/>
    </row>
    <row r="3" spans="1:17" x14ac:dyDescent="0.25">
      <c r="D3" s="743" t="s">
        <v>941</v>
      </c>
      <c r="E3" s="743"/>
      <c r="F3" s="743"/>
      <c r="G3" s="743"/>
      <c r="H3" s="743"/>
      <c r="I3" s="743"/>
      <c r="J3" s="743"/>
      <c r="K3" s="743"/>
      <c r="L3" s="743"/>
      <c r="M3" s="743"/>
      <c r="N3" s="743"/>
      <c r="O3" s="743"/>
      <c r="P3" s="743"/>
      <c r="Q3" s="743"/>
    </row>
    <row r="4" spans="1:17" x14ac:dyDescent="0.25">
      <c r="D4" s="655" t="s">
        <v>1153</v>
      </c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211"/>
    </row>
    <row r="5" spans="1:17" x14ac:dyDescent="0.25">
      <c r="A5" s="603" t="s">
        <v>0</v>
      </c>
      <c r="B5" s="631" t="s">
        <v>1</v>
      </c>
      <c r="C5" s="632"/>
      <c r="D5" s="745" t="s">
        <v>2</v>
      </c>
      <c r="E5" s="746"/>
      <c r="F5" s="747" t="s">
        <v>43</v>
      </c>
      <c r="G5" s="748" t="s">
        <v>44</v>
      </c>
      <c r="H5" s="748"/>
      <c r="I5" s="748"/>
      <c r="J5" s="748"/>
      <c r="K5" s="748"/>
      <c r="L5" s="748"/>
      <c r="M5" s="748"/>
      <c r="N5" s="749" t="s">
        <v>45</v>
      </c>
    </row>
    <row r="6" spans="1:17" x14ac:dyDescent="0.25">
      <c r="A6" s="604"/>
      <c r="B6" s="633"/>
      <c r="C6" s="634"/>
      <c r="D6" s="751" t="s">
        <v>3</v>
      </c>
      <c r="E6" s="751" t="s">
        <v>4</v>
      </c>
      <c r="F6" s="747"/>
      <c r="G6" s="748" t="s">
        <v>46</v>
      </c>
      <c r="H6" s="748"/>
      <c r="I6" s="748" t="s">
        <v>47</v>
      </c>
      <c r="J6" s="748"/>
      <c r="K6" s="748" t="s">
        <v>66</v>
      </c>
      <c r="L6" s="748"/>
      <c r="M6" s="752" t="s">
        <v>67</v>
      </c>
      <c r="N6" s="750"/>
    </row>
    <row r="7" spans="1:17" ht="112.5" customHeight="1" x14ac:dyDescent="0.25">
      <c r="A7" s="744"/>
      <c r="B7" s="635"/>
      <c r="C7" s="636"/>
      <c r="D7" s="626"/>
      <c r="E7" s="626"/>
      <c r="F7" s="747"/>
      <c r="G7" s="288" t="s">
        <v>68</v>
      </c>
      <c r="H7" s="288" t="s">
        <v>51</v>
      </c>
      <c r="I7" s="288" t="s">
        <v>47</v>
      </c>
      <c r="J7" s="288" t="s">
        <v>51</v>
      </c>
      <c r="K7" s="289" t="s">
        <v>69</v>
      </c>
      <c r="L7" s="288" t="s">
        <v>70</v>
      </c>
      <c r="M7" s="752"/>
      <c r="N7" s="750"/>
    </row>
    <row r="8" spans="1:17" ht="24.75" customHeight="1" x14ac:dyDescent="0.25">
      <c r="A8" s="282" t="s">
        <v>249</v>
      </c>
      <c r="B8" s="326" t="s">
        <v>409</v>
      </c>
      <c r="C8" s="327" t="s">
        <v>5</v>
      </c>
      <c r="D8" s="862"/>
      <c r="E8" s="862" t="s">
        <v>720</v>
      </c>
      <c r="F8" s="1058">
        <v>72</v>
      </c>
      <c r="G8" s="1073">
        <v>22</v>
      </c>
      <c r="H8" s="1073" t="s">
        <v>542</v>
      </c>
      <c r="I8" s="1073">
        <v>118</v>
      </c>
      <c r="J8" s="1073" t="s">
        <v>542</v>
      </c>
      <c r="K8" s="1074">
        <v>15.8</v>
      </c>
      <c r="L8" s="1073" t="s">
        <v>542</v>
      </c>
      <c r="M8" s="1073" t="s">
        <v>542</v>
      </c>
      <c r="N8" s="272"/>
    </row>
    <row r="9" spans="1:17" ht="24.75" customHeight="1" x14ac:dyDescent="0.25">
      <c r="A9" s="282" t="s">
        <v>251</v>
      </c>
      <c r="B9" s="367" t="s">
        <v>923</v>
      </c>
      <c r="C9" s="418" t="s">
        <v>5</v>
      </c>
      <c r="D9" s="1075"/>
      <c r="E9" s="974" t="s">
        <v>924</v>
      </c>
      <c r="F9" s="1058">
        <v>66</v>
      </c>
      <c r="G9" s="1073">
        <v>21</v>
      </c>
      <c r="H9" s="1073" t="s">
        <v>542</v>
      </c>
      <c r="I9" s="1073">
        <v>115</v>
      </c>
      <c r="J9" s="1073" t="s">
        <v>542</v>
      </c>
      <c r="K9" s="1074">
        <v>15.8</v>
      </c>
      <c r="L9" s="1073" t="s">
        <v>542</v>
      </c>
      <c r="M9" s="1073" t="s">
        <v>542</v>
      </c>
      <c r="N9" s="272"/>
    </row>
    <row r="10" spans="1:17" ht="24.75" customHeight="1" x14ac:dyDescent="0.25">
      <c r="A10" s="283" t="s">
        <v>253</v>
      </c>
      <c r="B10" s="326" t="s">
        <v>410</v>
      </c>
      <c r="C10" s="327" t="s">
        <v>5</v>
      </c>
      <c r="D10" s="862"/>
      <c r="E10" s="862" t="s">
        <v>925</v>
      </c>
      <c r="F10" s="1058">
        <v>68</v>
      </c>
      <c r="G10" s="1073">
        <v>21</v>
      </c>
      <c r="H10" s="1073" t="s">
        <v>542</v>
      </c>
      <c r="I10" s="1073">
        <v>109</v>
      </c>
      <c r="J10" s="1073" t="s">
        <v>542</v>
      </c>
      <c r="K10" s="1074">
        <v>17.7</v>
      </c>
      <c r="L10" s="1076" t="s">
        <v>85</v>
      </c>
      <c r="M10" s="1076" t="s">
        <v>85</v>
      </c>
      <c r="N10" s="272"/>
    </row>
    <row r="11" spans="1:17" ht="24.75" customHeight="1" x14ac:dyDescent="0.25">
      <c r="A11" s="283" t="s">
        <v>255</v>
      </c>
      <c r="B11" s="343" t="s">
        <v>411</v>
      </c>
      <c r="C11" s="344" t="s">
        <v>6</v>
      </c>
      <c r="D11" s="887" t="s">
        <v>926</v>
      </c>
      <c r="E11" s="887"/>
      <c r="F11" s="1058">
        <v>63</v>
      </c>
      <c r="G11" s="1073">
        <v>16.8</v>
      </c>
      <c r="H11" s="1073" t="s">
        <v>542</v>
      </c>
      <c r="I11" s="1073">
        <v>104</v>
      </c>
      <c r="J11" s="1073" t="s">
        <v>542</v>
      </c>
      <c r="K11" s="1074">
        <v>15.5</v>
      </c>
      <c r="L11" s="1073" t="s">
        <v>542</v>
      </c>
      <c r="M11" s="1073" t="s">
        <v>542</v>
      </c>
      <c r="N11" s="272"/>
    </row>
    <row r="12" spans="1:17" ht="24.75" customHeight="1" x14ac:dyDescent="0.25">
      <c r="A12" s="283" t="s">
        <v>257</v>
      </c>
      <c r="B12" s="376" t="s">
        <v>412</v>
      </c>
      <c r="C12" s="378" t="s">
        <v>179</v>
      </c>
      <c r="D12" s="957" t="s">
        <v>927</v>
      </c>
      <c r="E12" s="954"/>
      <c r="F12" s="1058">
        <v>73</v>
      </c>
      <c r="G12" s="1073">
        <v>30.2</v>
      </c>
      <c r="H12" s="1076" t="s">
        <v>85</v>
      </c>
      <c r="I12" s="1073">
        <v>119</v>
      </c>
      <c r="J12" s="1073" t="s">
        <v>542</v>
      </c>
      <c r="K12" s="1074">
        <v>21.3</v>
      </c>
      <c r="L12" s="1077" t="s">
        <v>86</v>
      </c>
      <c r="M12" s="1077" t="s">
        <v>86</v>
      </c>
      <c r="N12" s="272"/>
    </row>
    <row r="13" spans="1:17" ht="24.75" customHeight="1" x14ac:dyDescent="0.25">
      <c r="A13" s="283" t="s">
        <v>258</v>
      </c>
      <c r="B13" s="343" t="s">
        <v>413</v>
      </c>
      <c r="C13" s="344" t="s">
        <v>269</v>
      </c>
      <c r="D13" s="887" t="s">
        <v>722</v>
      </c>
      <c r="E13" s="887"/>
      <c r="F13" s="1058">
        <v>68</v>
      </c>
      <c r="G13" s="1073">
        <v>22</v>
      </c>
      <c r="H13" s="1073" t="s">
        <v>542</v>
      </c>
      <c r="I13" s="1073">
        <v>117</v>
      </c>
      <c r="J13" s="1073" t="s">
        <v>542</v>
      </c>
      <c r="K13" s="1074">
        <v>16</v>
      </c>
      <c r="L13" s="1073" t="s">
        <v>542</v>
      </c>
      <c r="M13" s="1073" t="s">
        <v>542</v>
      </c>
      <c r="N13" s="272"/>
    </row>
    <row r="14" spans="1:17" ht="24.75" customHeight="1" x14ac:dyDescent="0.25">
      <c r="A14" s="283" t="s">
        <v>259</v>
      </c>
      <c r="B14" s="401" t="s">
        <v>414</v>
      </c>
      <c r="C14" s="419" t="s">
        <v>415</v>
      </c>
      <c r="D14" s="1063" t="s">
        <v>679</v>
      </c>
      <c r="E14" s="887"/>
      <c r="F14" s="1058">
        <v>70</v>
      </c>
      <c r="G14" s="1073">
        <v>22</v>
      </c>
      <c r="H14" s="1073" t="s">
        <v>542</v>
      </c>
      <c r="I14" s="1073">
        <v>115</v>
      </c>
      <c r="J14" s="1073" t="s">
        <v>542</v>
      </c>
      <c r="K14" s="1074">
        <v>16.600000000000001</v>
      </c>
      <c r="L14" s="1073" t="s">
        <v>542</v>
      </c>
      <c r="M14" s="1073" t="s">
        <v>542</v>
      </c>
      <c r="N14" s="272"/>
    </row>
    <row r="15" spans="1:17" ht="24.75" customHeight="1" x14ac:dyDescent="0.25">
      <c r="A15" s="283" t="s">
        <v>260</v>
      </c>
      <c r="B15" s="371" t="s">
        <v>407</v>
      </c>
      <c r="C15" s="378" t="s">
        <v>11</v>
      </c>
      <c r="D15" s="938" t="s">
        <v>928</v>
      </c>
      <c r="E15" s="938"/>
      <c r="F15" s="1058">
        <v>74</v>
      </c>
      <c r="G15" s="1073">
        <v>24.3</v>
      </c>
      <c r="H15" s="1073" t="s">
        <v>542</v>
      </c>
      <c r="I15" s="1073">
        <v>118</v>
      </c>
      <c r="J15" s="1073" t="s">
        <v>542</v>
      </c>
      <c r="K15" s="1074">
        <v>17.399999999999999</v>
      </c>
      <c r="L15" s="1076" t="s">
        <v>85</v>
      </c>
      <c r="M15" s="1076" t="s">
        <v>85</v>
      </c>
      <c r="N15" s="272"/>
    </row>
    <row r="16" spans="1:17" ht="24.75" customHeight="1" x14ac:dyDescent="0.25">
      <c r="A16" s="283" t="s">
        <v>262</v>
      </c>
      <c r="B16" s="402" t="s">
        <v>339</v>
      </c>
      <c r="C16" s="378" t="s">
        <v>12</v>
      </c>
      <c r="D16" s="938" t="s">
        <v>724</v>
      </c>
      <c r="E16" s="948"/>
      <c r="F16" s="1058">
        <v>66</v>
      </c>
      <c r="G16" s="1073">
        <v>19</v>
      </c>
      <c r="H16" s="1073" t="s">
        <v>542</v>
      </c>
      <c r="I16" s="1073">
        <v>118</v>
      </c>
      <c r="J16" s="1073" t="s">
        <v>542</v>
      </c>
      <c r="K16" s="1074">
        <v>13.6</v>
      </c>
      <c r="L16" s="1073" t="s">
        <v>542</v>
      </c>
      <c r="M16" s="1073" t="s">
        <v>542</v>
      </c>
      <c r="N16" s="272"/>
    </row>
    <row r="17" spans="1:15" ht="24.75" customHeight="1" x14ac:dyDescent="0.25">
      <c r="A17" s="283" t="s">
        <v>264</v>
      </c>
      <c r="B17" s="343" t="s">
        <v>416</v>
      </c>
      <c r="C17" s="344" t="s">
        <v>349</v>
      </c>
      <c r="D17" s="887" t="s">
        <v>929</v>
      </c>
      <c r="E17" s="887"/>
      <c r="F17" s="1058">
        <v>69</v>
      </c>
      <c r="G17" s="1073">
        <v>20.2</v>
      </c>
      <c r="H17" s="1073" t="s">
        <v>542</v>
      </c>
      <c r="I17" s="1073">
        <v>113</v>
      </c>
      <c r="J17" s="1073" t="s">
        <v>542</v>
      </c>
      <c r="K17" s="1074">
        <v>15.7</v>
      </c>
      <c r="L17" s="1073" t="s">
        <v>542</v>
      </c>
      <c r="M17" s="1073" t="s">
        <v>542</v>
      </c>
      <c r="N17" s="272"/>
    </row>
    <row r="18" spans="1:15" ht="24.75" customHeight="1" x14ac:dyDescent="0.25">
      <c r="A18" s="283" t="s">
        <v>202</v>
      </c>
      <c r="B18" s="379" t="s">
        <v>417</v>
      </c>
      <c r="C18" s="381" t="s">
        <v>418</v>
      </c>
      <c r="D18" s="887"/>
      <c r="E18" s="887" t="s">
        <v>725</v>
      </c>
      <c r="F18" s="1058">
        <v>71</v>
      </c>
      <c r="G18" s="427">
        <v>22.5</v>
      </c>
      <c r="H18" s="1073" t="s">
        <v>542</v>
      </c>
      <c r="I18" s="427">
        <v>117</v>
      </c>
      <c r="J18" s="1073" t="s">
        <v>542</v>
      </c>
      <c r="K18" s="1074">
        <v>16.399999999999999</v>
      </c>
      <c r="L18" s="1073" t="s">
        <v>542</v>
      </c>
      <c r="M18" s="1073" t="s">
        <v>542</v>
      </c>
      <c r="N18" s="273"/>
    </row>
    <row r="19" spans="1:15" ht="24.75" customHeight="1" x14ac:dyDescent="0.25">
      <c r="A19" s="283" t="s">
        <v>195</v>
      </c>
      <c r="B19" s="401" t="s">
        <v>318</v>
      </c>
      <c r="C19" s="419" t="s">
        <v>209</v>
      </c>
      <c r="D19" s="1072" t="s">
        <v>726</v>
      </c>
      <c r="E19" s="954"/>
      <c r="F19" s="1058">
        <v>64</v>
      </c>
      <c r="G19" s="427">
        <v>21.8</v>
      </c>
      <c r="H19" s="1073" t="s">
        <v>542</v>
      </c>
      <c r="I19" s="427">
        <v>116</v>
      </c>
      <c r="J19" s="1073" t="s">
        <v>542</v>
      </c>
      <c r="K19" s="427">
        <v>16.2</v>
      </c>
      <c r="L19" s="1073" t="s">
        <v>542</v>
      </c>
      <c r="M19" s="1073" t="s">
        <v>542</v>
      </c>
      <c r="N19" s="274"/>
    </row>
    <row r="20" spans="1:15" ht="24.75" customHeight="1" x14ac:dyDescent="0.25">
      <c r="A20" s="283" t="s">
        <v>171</v>
      </c>
      <c r="B20" s="343" t="s">
        <v>419</v>
      </c>
      <c r="C20" s="344" t="s">
        <v>317</v>
      </c>
      <c r="D20" s="1078"/>
      <c r="E20" s="887" t="s">
        <v>727</v>
      </c>
      <c r="F20" s="1058">
        <v>63</v>
      </c>
      <c r="G20" s="428">
        <v>21.5</v>
      </c>
      <c r="H20" s="1073" t="s">
        <v>542</v>
      </c>
      <c r="I20" s="428">
        <v>114</v>
      </c>
      <c r="J20" s="1073" t="s">
        <v>542</v>
      </c>
      <c r="K20" s="428">
        <v>16.5</v>
      </c>
      <c r="L20" s="1073" t="s">
        <v>542</v>
      </c>
      <c r="M20" s="1073" t="s">
        <v>542</v>
      </c>
      <c r="N20" s="274"/>
    </row>
    <row r="21" spans="1:15" ht="24.75" customHeight="1" x14ac:dyDescent="0.25">
      <c r="A21" s="283" t="s">
        <v>166</v>
      </c>
      <c r="B21" s="343" t="s">
        <v>420</v>
      </c>
      <c r="C21" s="344" t="s">
        <v>317</v>
      </c>
      <c r="D21" s="937"/>
      <c r="E21" s="887" t="s">
        <v>930</v>
      </c>
      <c r="F21" s="1058">
        <v>69</v>
      </c>
      <c r="G21" s="428">
        <v>25.8</v>
      </c>
      <c r="H21" s="1073" t="s">
        <v>542</v>
      </c>
      <c r="I21" s="428">
        <v>116</v>
      </c>
      <c r="J21" s="1073" t="s">
        <v>542</v>
      </c>
      <c r="K21" s="1079" t="s">
        <v>1154</v>
      </c>
      <c r="L21" s="1077" t="s">
        <v>86</v>
      </c>
      <c r="M21" s="1077" t="s">
        <v>86</v>
      </c>
      <c r="N21" s="274"/>
    </row>
    <row r="22" spans="1:15" ht="24.75" customHeight="1" x14ac:dyDescent="0.25">
      <c r="A22" s="283" t="s">
        <v>164</v>
      </c>
      <c r="B22" s="367" t="s">
        <v>421</v>
      </c>
      <c r="C22" s="418" t="s">
        <v>272</v>
      </c>
      <c r="D22" s="1075"/>
      <c r="E22" s="974" t="s">
        <v>728</v>
      </c>
      <c r="F22" s="1058">
        <v>63</v>
      </c>
      <c r="G22" s="429" t="s">
        <v>1155</v>
      </c>
      <c r="H22" s="1073" t="s">
        <v>542</v>
      </c>
      <c r="I22" s="428">
        <v>108</v>
      </c>
      <c r="J22" s="1073" t="s">
        <v>542</v>
      </c>
      <c r="K22" s="429" t="s">
        <v>1143</v>
      </c>
      <c r="L22" s="1073" t="s">
        <v>542</v>
      </c>
      <c r="M22" s="1073" t="s">
        <v>542</v>
      </c>
      <c r="N22" s="274"/>
    </row>
    <row r="23" spans="1:15" ht="24.75" customHeight="1" x14ac:dyDescent="0.25">
      <c r="A23" s="283" t="s">
        <v>169</v>
      </c>
      <c r="B23" s="343" t="s">
        <v>422</v>
      </c>
      <c r="C23" s="344" t="s">
        <v>274</v>
      </c>
      <c r="D23" s="887"/>
      <c r="E23" s="369" t="s">
        <v>716</v>
      </c>
      <c r="F23" s="1058">
        <v>71</v>
      </c>
      <c r="G23" s="427">
        <v>20.5</v>
      </c>
      <c r="H23" s="1073" t="s">
        <v>542</v>
      </c>
      <c r="I23" s="427">
        <v>109</v>
      </c>
      <c r="J23" s="1073" t="s">
        <v>542</v>
      </c>
      <c r="K23" s="427">
        <v>17.2</v>
      </c>
      <c r="L23" s="1076" t="s">
        <v>85</v>
      </c>
      <c r="M23" s="1076" t="s">
        <v>85</v>
      </c>
      <c r="N23" s="274"/>
    </row>
    <row r="24" spans="1:15" ht="24.75" customHeight="1" x14ac:dyDescent="0.25">
      <c r="A24" s="283" t="s">
        <v>271</v>
      </c>
      <c r="B24" s="379" t="s">
        <v>420</v>
      </c>
      <c r="C24" s="381" t="s">
        <v>274</v>
      </c>
      <c r="D24" s="887"/>
      <c r="E24" s="887" t="s">
        <v>932</v>
      </c>
      <c r="F24" s="1058">
        <v>71</v>
      </c>
      <c r="G24" s="429" t="s">
        <v>1156</v>
      </c>
      <c r="H24" s="1073" t="s">
        <v>85</v>
      </c>
      <c r="I24" s="427">
        <v>122</v>
      </c>
      <c r="J24" s="1073" t="s">
        <v>542</v>
      </c>
      <c r="K24" s="429" t="s">
        <v>933</v>
      </c>
      <c r="L24" s="1077" t="s">
        <v>86</v>
      </c>
      <c r="M24" s="1077" t="s">
        <v>86</v>
      </c>
      <c r="N24" s="275"/>
      <c r="O24" s="248"/>
    </row>
    <row r="25" spans="1:15" ht="24.75" customHeight="1" x14ac:dyDescent="0.25">
      <c r="A25" s="283" t="s">
        <v>170</v>
      </c>
      <c r="B25" s="421" t="s">
        <v>799</v>
      </c>
      <c r="C25" s="433" t="s">
        <v>282</v>
      </c>
      <c r="D25" s="891" t="s">
        <v>730</v>
      </c>
      <c r="E25" s="956"/>
      <c r="F25" s="1058">
        <v>64</v>
      </c>
      <c r="G25" s="429" t="s">
        <v>275</v>
      </c>
      <c r="H25" s="1073" t="s">
        <v>542</v>
      </c>
      <c r="I25" s="427">
        <v>110</v>
      </c>
      <c r="J25" s="1073" t="s">
        <v>542</v>
      </c>
      <c r="K25" s="430" t="s">
        <v>1157</v>
      </c>
      <c r="L25" s="1073" t="s">
        <v>542</v>
      </c>
      <c r="M25" s="1073" t="s">
        <v>542</v>
      </c>
      <c r="N25" s="275"/>
      <c r="O25" s="248"/>
    </row>
    <row r="26" spans="1:15" ht="24.75" customHeight="1" x14ac:dyDescent="0.25">
      <c r="A26" s="283" t="s">
        <v>273</v>
      </c>
      <c r="B26" s="422" t="s">
        <v>423</v>
      </c>
      <c r="C26" s="423" t="s">
        <v>424</v>
      </c>
      <c r="D26" s="310" t="s">
        <v>713</v>
      </c>
      <c r="E26" s="974"/>
      <c r="F26" s="1058">
        <v>68</v>
      </c>
      <c r="G26" s="431">
        <v>25.4</v>
      </c>
      <c r="H26" s="1073" t="s">
        <v>85</v>
      </c>
      <c r="I26" s="431">
        <v>117</v>
      </c>
      <c r="J26" s="1073" t="s">
        <v>542</v>
      </c>
      <c r="K26" s="431">
        <v>18.5</v>
      </c>
      <c r="L26" s="1077" t="s">
        <v>86</v>
      </c>
      <c r="M26" s="1077" t="s">
        <v>86</v>
      </c>
      <c r="N26" s="275"/>
      <c r="O26" s="248"/>
    </row>
    <row r="27" spans="1:15" ht="24.75" customHeight="1" x14ac:dyDescent="0.25">
      <c r="A27" s="283" t="s">
        <v>275</v>
      </c>
      <c r="B27" s="424" t="s">
        <v>425</v>
      </c>
      <c r="C27" s="418" t="s">
        <v>426</v>
      </c>
      <c r="D27" s="1075"/>
      <c r="E27" s="974" t="s">
        <v>934</v>
      </c>
      <c r="F27" s="1058">
        <v>71</v>
      </c>
      <c r="G27" s="432">
        <v>25.8</v>
      </c>
      <c r="H27" s="1073" t="s">
        <v>542</v>
      </c>
      <c r="I27" s="432">
        <v>122</v>
      </c>
      <c r="J27" s="1073" t="s">
        <v>542</v>
      </c>
      <c r="K27" s="432">
        <v>17.7</v>
      </c>
      <c r="L27" s="1076" t="s">
        <v>85</v>
      </c>
      <c r="M27" s="1076" t="s">
        <v>85</v>
      </c>
      <c r="N27" s="275"/>
      <c r="O27" s="248"/>
    </row>
    <row r="28" spans="1:15" ht="24.75" customHeight="1" x14ac:dyDescent="0.25">
      <c r="A28" s="283" t="s">
        <v>165</v>
      </c>
      <c r="B28" s="424" t="s">
        <v>427</v>
      </c>
      <c r="C28" s="418" t="s">
        <v>360</v>
      </c>
      <c r="D28" s="1070" t="s">
        <v>731</v>
      </c>
      <c r="E28" s="425"/>
      <c r="F28" s="1058">
        <v>64</v>
      </c>
      <c r="G28" s="427">
        <v>17</v>
      </c>
      <c r="H28" s="1073" t="s">
        <v>542</v>
      </c>
      <c r="I28" s="427">
        <v>106</v>
      </c>
      <c r="J28" s="1073" t="s">
        <v>542</v>
      </c>
      <c r="K28" s="427">
        <v>15.1</v>
      </c>
      <c r="L28" s="1073" t="s">
        <v>542</v>
      </c>
      <c r="M28" s="1073" t="s">
        <v>542</v>
      </c>
      <c r="N28" s="275"/>
      <c r="O28" s="248"/>
    </row>
    <row r="29" spans="1:15" ht="24.75" customHeight="1" x14ac:dyDescent="0.25">
      <c r="A29" s="283" t="s">
        <v>278</v>
      </c>
      <c r="B29" s="377" t="s">
        <v>428</v>
      </c>
      <c r="C29" s="344" t="s">
        <v>360</v>
      </c>
      <c r="D29" s="887" t="s">
        <v>935</v>
      </c>
      <c r="E29" s="887"/>
      <c r="F29" s="1058">
        <v>71</v>
      </c>
      <c r="G29" s="955" t="s">
        <v>917</v>
      </c>
      <c r="H29" s="1073" t="s">
        <v>542</v>
      </c>
      <c r="I29" s="1080">
        <v>117</v>
      </c>
      <c r="J29" s="1073" t="s">
        <v>542</v>
      </c>
      <c r="K29" s="955" t="s">
        <v>660</v>
      </c>
      <c r="L29" s="1073" t="s">
        <v>542</v>
      </c>
      <c r="M29" s="1073" t="s">
        <v>542</v>
      </c>
      <c r="N29" s="275"/>
      <c r="O29" s="248"/>
    </row>
    <row r="30" spans="1:15" ht="24.75" customHeight="1" x14ac:dyDescent="0.25">
      <c r="A30" s="283" t="s">
        <v>167</v>
      </c>
      <c r="B30" s="326" t="s">
        <v>429</v>
      </c>
      <c r="C30" s="327" t="s">
        <v>430</v>
      </c>
      <c r="D30" s="862" t="s">
        <v>732</v>
      </c>
      <c r="E30" s="310"/>
      <c r="F30" s="1058">
        <v>67</v>
      </c>
      <c r="G30" s="1081" t="s">
        <v>1158</v>
      </c>
      <c r="H30" s="1073" t="s">
        <v>86</v>
      </c>
      <c r="I30" s="428">
        <v>122</v>
      </c>
      <c r="J30" s="1073" t="s">
        <v>542</v>
      </c>
      <c r="K30" s="1081" t="s">
        <v>1159</v>
      </c>
      <c r="L30" s="1077" t="s">
        <v>86</v>
      </c>
      <c r="M30" s="1077" t="s">
        <v>86</v>
      </c>
      <c r="N30" s="275"/>
      <c r="O30" s="248"/>
    </row>
    <row r="31" spans="1:15" ht="24.75" customHeight="1" x14ac:dyDescent="0.25">
      <c r="A31" s="283" t="s">
        <v>203</v>
      </c>
      <c r="B31" s="343" t="s">
        <v>189</v>
      </c>
      <c r="C31" s="344" t="s">
        <v>14</v>
      </c>
      <c r="D31" s="958" t="s">
        <v>936</v>
      </c>
      <c r="E31" s="887"/>
      <c r="F31" s="1058">
        <v>67</v>
      </c>
      <c r="G31" s="429" t="s">
        <v>283</v>
      </c>
      <c r="H31" s="1073" t="s">
        <v>542</v>
      </c>
      <c r="I31" s="427">
        <v>117</v>
      </c>
      <c r="J31" s="1073" t="s">
        <v>542</v>
      </c>
      <c r="K31" s="429" t="s">
        <v>652</v>
      </c>
      <c r="L31" s="1076" t="s">
        <v>85</v>
      </c>
      <c r="M31" s="1076" t="s">
        <v>85</v>
      </c>
      <c r="N31" s="275"/>
      <c r="O31" s="248"/>
    </row>
    <row r="32" spans="1:15" ht="24.75" customHeight="1" x14ac:dyDescent="0.25">
      <c r="A32" s="283" t="s">
        <v>283</v>
      </c>
      <c r="B32" s="326" t="s">
        <v>431</v>
      </c>
      <c r="C32" s="327" t="s">
        <v>212</v>
      </c>
      <c r="D32" s="890"/>
      <c r="E32" s="862" t="s">
        <v>937</v>
      </c>
      <c r="F32" s="1058">
        <v>70</v>
      </c>
      <c r="G32" s="434" t="s">
        <v>1158</v>
      </c>
      <c r="H32" s="1073" t="s">
        <v>85</v>
      </c>
      <c r="I32" s="427">
        <v>114</v>
      </c>
      <c r="J32" s="1073" t="s">
        <v>542</v>
      </c>
      <c r="K32" s="428">
        <v>23.2</v>
      </c>
      <c r="L32" s="1077" t="s">
        <v>86</v>
      </c>
      <c r="M32" s="1077" t="s">
        <v>86</v>
      </c>
      <c r="N32" s="275"/>
      <c r="O32" s="248"/>
    </row>
    <row r="33" spans="1:15" ht="24.75" customHeight="1" x14ac:dyDescent="0.25">
      <c r="A33" s="283" t="s">
        <v>285</v>
      </c>
      <c r="B33" s="326" t="s">
        <v>432</v>
      </c>
      <c r="C33" s="327" t="s">
        <v>212</v>
      </c>
      <c r="D33" s="862"/>
      <c r="E33" s="862" t="s">
        <v>938</v>
      </c>
      <c r="F33" s="1058">
        <v>71</v>
      </c>
      <c r="G33" s="427">
        <v>24.8</v>
      </c>
      <c r="H33" s="1073" t="s">
        <v>542</v>
      </c>
      <c r="I33" s="427">
        <v>115</v>
      </c>
      <c r="J33" s="1073" t="s">
        <v>542</v>
      </c>
      <c r="K33" s="427">
        <v>18.100000000000001</v>
      </c>
      <c r="L33" s="1076" t="s">
        <v>85</v>
      </c>
      <c r="M33" s="1076" t="s">
        <v>85</v>
      </c>
      <c r="N33" s="275"/>
      <c r="O33" s="248"/>
    </row>
    <row r="34" spans="1:15" ht="24.75" customHeight="1" x14ac:dyDescent="0.25">
      <c r="A34" s="283" t="s">
        <v>287</v>
      </c>
      <c r="B34" s="367" t="s">
        <v>433</v>
      </c>
      <c r="C34" s="418" t="s">
        <v>434</v>
      </c>
      <c r="D34" s="1075"/>
      <c r="E34" s="974" t="s">
        <v>707</v>
      </c>
      <c r="F34" s="1058">
        <v>64</v>
      </c>
      <c r="G34" s="427">
        <v>21.5</v>
      </c>
      <c r="H34" s="1073" t="s">
        <v>542</v>
      </c>
      <c r="I34" s="427">
        <v>117</v>
      </c>
      <c r="J34" s="1073" t="s">
        <v>542</v>
      </c>
      <c r="K34" s="427">
        <v>15.7</v>
      </c>
      <c r="L34" s="1073" t="s">
        <v>542</v>
      </c>
      <c r="M34" s="1073" t="s">
        <v>542</v>
      </c>
      <c r="N34" s="275"/>
      <c r="O34" s="248"/>
    </row>
    <row r="35" spans="1:15" ht="24.75" customHeight="1" x14ac:dyDescent="0.25">
      <c r="A35" s="283" t="s">
        <v>288</v>
      </c>
      <c r="B35" s="367" t="s">
        <v>435</v>
      </c>
      <c r="C35" s="418" t="s">
        <v>434</v>
      </c>
      <c r="D35" s="1075"/>
      <c r="E35" s="974" t="s">
        <v>707</v>
      </c>
      <c r="F35" s="1058">
        <v>64</v>
      </c>
      <c r="G35" s="429" t="s">
        <v>273</v>
      </c>
      <c r="H35" s="1073" t="s">
        <v>542</v>
      </c>
      <c r="I35" s="427">
        <v>119</v>
      </c>
      <c r="J35" s="1073" t="s">
        <v>542</v>
      </c>
      <c r="K35" s="429" t="s">
        <v>1031</v>
      </c>
      <c r="L35" s="1073" t="s">
        <v>542</v>
      </c>
      <c r="M35" s="1073" t="s">
        <v>542</v>
      </c>
      <c r="N35" s="275"/>
      <c r="O35" s="248"/>
    </row>
    <row r="36" spans="1:15" ht="24.75" customHeight="1" x14ac:dyDescent="0.25">
      <c r="A36" s="283" t="s">
        <v>290</v>
      </c>
      <c r="B36" s="320" t="s">
        <v>436</v>
      </c>
      <c r="C36" s="328" t="s">
        <v>434</v>
      </c>
      <c r="D36" s="426"/>
      <c r="E36" s="862" t="s">
        <v>667</v>
      </c>
      <c r="F36" s="1058">
        <v>68</v>
      </c>
      <c r="G36" s="875" t="s">
        <v>1160</v>
      </c>
      <c r="H36" s="1073" t="s">
        <v>542</v>
      </c>
      <c r="I36" s="876">
        <v>115</v>
      </c>
      <c r="J36" s="1073" t="s">
        <v>542</v>
      </c>
      <c r="K36" s="869">
        <v>14.1</v>
      </c>
      <c r="L36" s="1073" t="s">
        <v>542</v>
      </c>
      <c r="M36" s="1073" t="s">
        <v>542</v>
      </c>
      <c r="N36" s="275"/>
      <c r="O36" s="248"/>
    </row>
    <row r="37" spans="1:15" ht="24.75" customHeight="1" x14ac:dyDescent="0.25">
      <c r="A37" s="283" t="s">
        <v>292</v>
      </c>
      <c r="B37" s="367" t="s">
        <v>800</v>
      </c>
      <c r="C37" s="418" t="s">
        <v>16</v>
      </c>
      <c r="D37" s="1082"/>
      <c r="E37" s="974" t="s">
        <v>936</v>
      </c>
      <c r="F37" s="1058">
        <v>67</v>
      </c>
      <c r="G37" s="1083" t="s">
        <v>285</v>
      </c>
      <c r="H37" s="1073" t="s">
        <v>542</v>
      </c>
      <c r="I37" s="427">
        <v>111</v>
      </c>
      <c r="J37" s="1073" t="s">
        <v>542</v>
      </c>
      <c r="K37" s="1083" t="s">
        <v>1161</v>
      </c>
      <c r="L37" s="1077" t="s">
        <v>86</v>
      </c>
      <c r="M37" s="1077" t="s">
        <v>86</v>
      </c>
      <c r="N37" s="276"/>
      <c r="O37" s="248"/>
    </row>
    <row r="38" spans="1:15" ht="24.75" customHeight="1" x14ac:dyDescent="0.25">
      <c r="A38" s="753" t="s">
        <v>160</v>
      </c>
      <c r="B38" s="754"/>
      <c r="C38" s="755"/>
      <c r="D38" s="284" t="s">
        <v>146</v>
      </c>
      <c r="E38" s="285" t="s">
        <v>213</v>
      </c>
      <c r="F38" s="756" t="s">
        <v>161</v>
      </c>
      <c r="G38" s="757"/>
      <c r="H38" s="757"/>
      <c r="I38" s="757"/>
      <c r="J38" s="756" t="s">
        <v>214</v>
      </c>
      <c r="K38" s="757"/>
      <c r="L38" s="757"/>
      <c r="M38" s="286"/>
      <c r="N38" s="275"/>
      <c r="O38" s="248"/>
    </row>
    <row r="39" spans="1:15" ht="24.75" customHeight="1" x14ac:dyDescent="0.25">
      <c r="A39" s="758" t="s">
        <v>580</v>
      </c>
      <c r="B39" s="759"/>
      <c r="C39" s="760"/>
      <c r="D39" s="420">
        <v>14</v>
      </c>
      <c r="E39" s="435">
        <v>16</v>
      </c>
      <c r="F39" s="761">
        <v>30</v>
      </c>
      <c r="G39" s="762"/>
      <c r="H39" s="762"/>
      <c r="I39" s="763"/>
      <c r="J39" s="764">
        <v>1</v>
      </c>
      <c r="K39" s="762"/>
      <c r="L39" s="763"/>
      <c r="M39" s="287"/>
      <c r="N39" s="274"/>
    </row>
    <row r="40" spans="1:15" ht="24.75" customHeight="1" x14ac:dyDescent="0.25">
      <c r="A40" s="765" t="s">
        <v>54</v>
      </c>
      <c r="B40" s="765"/>
      <c r="C40" s="765"/>
      <c r="D40" s="420">
        <v>14</v>
      </c>
      <c r="E40" s="435">
        <v>16</v>
      </c>
      <c r="F40" s="761">
        <v>30</v>
      </c>
      <c r="G40" s="762"/>
      <c r="H40" s="762"/>
      <c r="I40" s="763"/>
      <c r="J40" s="764">
        <v>1</v>
      </c>
      <c r="K40" s="762"/>
      <c r="L40" s="763"/>
      <c r="M40" s="287"/>
      <c r="N40" s="274"/>
    </row>
    <row r="41" spans="1:15" ht="24.75" customHeight="1" x14ac:dyDescent="0.25">
      <c r="A41" s="765" t="s">
        <v>55</v>
      </c>
      <c r="B41" s="765"/>
      <c r="C41" s="765"/>
      <c r="D41" s="420">
        <v>8</v>
      </c>
      <c r="E41" s="435">
        <v>8</v>
      </c>
      <c r="F41" s="761">
        <v>16</v>
      </c>
      <c r="G41" s="762"/>
      <c r="H41" s="762"/>
      <c r="I41" s="763"/>
      <c r="J41" s="766" t="s">
        <v>939</v>
      </c>
      <c r="K41" s="762"/>
      <c r="L41" s="763"/>
      <c r="M41" s="287"/>
      <c r="N41" s="274"/>
    </row>
    <row r="42" spans="1:15" ht="24.75" customHeight="1" x14ac:dyDescent="0.25">
      <c r="A42" s="765" t="s">
        <v>56</v>
      </c>
      <c r="B42" s="765"/>
      <c r="C42" s="765"/>
      <c r="D42" s="420">
        <v>2</v>
      </c>
      <c r="E42" s="435">
        <v>4</v>
      </c>
      <c r="F42" s="761">
        <v>6</v>
      </c>
      <c r="G42" s="762"/>
      <c r="H42" s="762"/>
      <c r="I42" s="763"/>
      <c r="J42" s="766" t="s">
        <v>915</v>
      </c>
      <c r="K42" s="762"/>
      <c r="L42" s="763"/>
      <c r="M42" s="287"/>
      <c r="N42" s="274"/>
    </row>
    <row r="43" spans="1:15" ht="24.75" customHeight="1" x14ac:dyDescent="0.25">
      <c r="A43" s="765" t="s">
        <v>57</v>
      </c>
      <c r="B43" s="765"/>
      <c r="C43" s="765"/>
      <c r="D43" s="420">
        <v>4</v>
      </c>
      <c r="E43" s="435">
        <v>4</v>
      </c>
      <c r="F43" s="761">
        <v>8</v>
      </c>
      <c r="G43" s="762"/>
      <c r="H43" s="762"/>
      <c r="I43" s="763"/>
      <c r="J43" s="766" t="s">
        <v>940</v>
      </c>
      <c r="K43" s="762"/>
      <c r="L43" s="763"/>
      <c r="M43" s="287"/>
      <c r="N43" s="274"/>
    </row>
    <row r="44" spans="1:15" ht="24.75" customHeight="1" x14ac:dyDescent="0.25">
      <c r="A44" s="767" t="s">
        <v>58</v>
      </c>
      <c r="B44" s="767"/>
      <c r="C44" s="767"/>
      <c r="D44" s="436" t="s">
        <v>204</v>
      </c>
      <c r="E44" s="435">
        <v>0</v>
      </c>
      <c r="F44" s="646" t="s">
        <v>204</v>
      </c>
      <c r="G44" s="768"/>
      <c r="H44" s="768"/>
      <c r="I44" s="769"/>
      <c r="J44" s="770" t="s">
        <v>204</v>
      </c>
      <c r="K44" s="762"/>
      <c r="L44" s="763"/>
      <c r="M44" s="287"/>
      <c r="N44" s="274"/>
    </row>
    <row r="45" spans="1:15" ht="24.75" customHeight="1" x14ac:dyDescent="0.25">
      <c r="A45" s="771" t="s">
        <v>59</v>
      </c>
      <c r="B45" s="771"/>
      <c r="C45" s="771"/>
      <c r="D45" s="436" t="s">
        <v>204</v>
      </c>
      <c r="E45" s="435">
        <v>0</v>
      </c>
      <c r="F45" s="646" t="s">
        <v>204</v>
      </c>
      <c r="G45" s="768"/>
      <c r="H45" s="768"/>
      <c r="I45" s="769"/>
      <c r="J45" s="770" t="s">
        <v>204</v>
      </c>
      <c r="K45" s="762"/>
      <c r="L45" s="763"/>
      <c r="M45" s="287"/>
      <c r="N45" s="274"/>
    </row>
    <row r="46" spans="1:15" ht="24.75" customHeight="1" x14ac:dyDescent="0.25">
      <c r="A46" s="765" t="s">
        <v>60</v>
      </c>
      <c r="B46" s="765"/>
      <c r="C46" s="765"/>
      <c r="D46" s="396" t="s">
        <v>204</v>
      </c>
      <c r="E46" s="396" t="s">
        <v>204</v>
      </c>
      <c r="F46" s="773" t="s">
        <v>204</v>
      </c>
      <c r="G46" s="773"/>
      <c r="H46" s="773"/>
      <c r="I46" s="773"/>
      <c r="J46" s="770" t="s">
        <v>204</v>
      </c>
      <c r="K46" s="762"/>
      <c r="L46" s="763"/>
      <c r="M46" s="287"/>
      <c r="N46" s="274"/>
    </row>
    <row r="47" spans="1:15" ht="24.75" customHeight="1" x14ac:dyDescent="0.25">
      <c r="A47" s="765" t="s">
        <v>61</v>
      </c>
      <c r="B47" s="765"/>
      <c r="C47" s="765"/>
      <c r="D47" s="396" t="s">
        <v>204</v>
      </c>
      <c r="E47" s="396" t="s">
        <v>204</v>
      </c>
      <c r="F47" s="773" t="s">
        <v>204</v>
      </c>
      <c r="G47" s="773"/>
      <c r="H47" s="773"/>
      <c r="I47" s="773"/>
      <c r="J47" s="770" t="s">
        <v>204</v>
      </c>
      <c r="K47" s="762"/>
      <c r="L47" s="763"/>
      <c r="M47" s="287"/>
      <c r="N47" s="274"/>
    </row>
    <row r="48" spans="1:15" ht="16.5" customHeight="1" x14ac:dyDescent="0.25">
      <c r="A48" s="160"/>
      <c r="B48" s="160"/>
      <c r="C48" s="160"/>
      <c r="D48" s="278"/>
      <c r="E48" s="278"/>
      <c r="F48" s="278"/>
      <c r="G48" s="278"/>
      <c r="H48" s="278"/>
      <c r="I48" s="278"/>
      <c r="J48" s="279"/>
      <c r="K48" s="267"/>
      <c r="L48" s="267"/>
      <c r="M48" s="280"/>
      <c r="N48" s="281"/>
    </row>
    <row r="49" spans="1:14" ht="23.45" customHeight="1" x14ac:dyDescent="0.25">
      <c r="A49" s="772" t="s">
        <v>215</v>
      </c>
      <c r="B49" s="772"/>
      <c r="C49" s="277"/>
      <c r="D49" s="215" t="s">
        <v>779</v>
      </c>
      <c r="E49" s="215"/>
      <c r="F49" s="215"/>
      <c r="G49" s="215"/>
      <c r="H49" s="215"/>
      <c r="I49" s="730" t="s">
        <v>1162</v>
      </c>
      <c r="J49" s="730"/>
      <c r="K49" s="730"/>
      <c r="L49" s="730"/>
      <c r="M49" s="730"/>
      <c r="N49" s="215"/>
    </row>
    <row r="50" spans="1:14" ht="16.5" customHeight="1" x14ac:dyDescent="0.25">
      <c r="A50" s="208" t="s">
        <v>139</v>
      </c>
      <c r="B50" s="208"/>
      <c r="D50" s="196" t="s">
        <v>218</v>
      </c>
      <c r="E50" s="196"/>
      <c r="F50" s="196"/>
      <c r="G50" s="196"/>
      <c r="H50" s="196"/>
      <c r="I50" s="613" t="s">
        <v>791</v>
      </c>
      <c r="J50" s="613"/>
      <c r="K50" s="613"/>
      <c r="L50" s="613"/>
      <c r="M50" s="613"/>
      <c r="N50" s="196"/>
    </row>
    <row r="51" spans="1:14" x14ac:dyDescent="0.25">
      <c r="A51" s="5" t="s">
        <v>1163</v>
      </c>
    </row>
    <row r="54" spans="1:14" x14ac:dyDescent="0.25">
      <c r="I54" s="613" t="s">
        <v>219</v>
      </c>
      <c r="J54" s="613"/>
      <c r="K54" s="613"/>
      <c r="L54" s="613"/>
      <c r="M54" s="613"/>
    </row>
  </sheetData>
  <sortState ref="B8:M38">
    <sortCondition ref="C8:C38"/>
  </sortState>
  <mergeCells count="48">
    <mergeCell ref="A49:B49"/>
    <mergeCell ref="I50:M50"/>
    <mergeCell ref="A46:C46"/>
    <mergeCell ref="F46:I46"/>
    <mergeCell ref="J46:L46"/>
    <mergeCell ref="A47:C47"/>
    <mergeCell ref="F47:I47"/>
    <mergeCell ref="J47:L47"/>
    <mergeCell ref="A44:C44"/>
    <mergeCell ref="F44:I44"/>
    <mergeCell ref="J44:L44"/>
    <mergeCell ref="A45:C45"/>
    <mergeCell ref="F45:I45"/>
    <mergeCell ref="J45:L45"/>
    <mergeCell ref="A42:C42"/>
    <mergeCell ref="F42:I42"/>
    <mergeCell ref="J42:L42"/>
    <mergeCell ref="A43:C43"/>
    <mergeCell ref="F43:I43"/>
    <mergeCell ref="J43:L43"/>
    <mergeCell ref="A40:C40"/>
    <mergeCell ref="F40:I40"/>
    <mergeCell ref="J40:L40"/>
    <mergeCell ref="A41:C41"/>
    <mergeCell ref="F41:I41"/>
    <mergeCell ref="J41:L41"/>
    <mergeCell ref="A38:C38"/>
    <mergeCell ref="F38:I38"/>
    <mergeCell ref="J38:L38"/>
    <mergeCell ref="A39:C39"/>
    <mergeCell ref="F39:I39"/>
    <mergeCell ref="J39:L39"/>
    <mergeCell ref="I54:M54"/>
    <mergeCell ref="I49:M49"/>
    <mergeCell ref="D3:Q3"/>
    <mergeCell ref="D4:P4"/>
    <mergeCell ref="A5:A7"/>
    <mergeCell ref="B5:C7"/>
    <mergeCell ref="D5:E5"/>
    <mergeCell ref="F5:F7"/>
    <mergeCell ref="G5:M5"/>
    <mergeCell ref="N5:N7"/>
    <mergeCell ref="D6:D7"/>
    <mergeCell ref="E6:E7"/>
    <mergeCell ref="G6:H6"/>
    <mergeCell ref="I6:J6"/>
    <mergeCell ref="K6:L6"/>
    <mergeCell ref="M6:M7"/>
  </mergeCells>
  <pageMargins left="0.70866141732283472" right="0.2" top="0.38" bottom="0.4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25" workbookViewId="0">
      <selection activeCell="L56" sqref="L56"/>
    </sheetView>
  </sheetViews>
  <sheetFormatPr defaultColWidth="9" defaultRowHeight="15.75" x14ac:dyDescent="0.25"/>
  <cols>
    <col min="1" max="1" width="4.28515625" style="218" customWidth="1"/>
    <col min="2" max="2" width="20.28515625" style="218" customWidth="1"/>
    <col min="3" max="3" width="6.7109375" style="218" customWidth="1"/>
    <col min="4" max="5" width="11.28515625" style="218" customWidth="1"/>
    <col min="6" max="6" width="6.5703125" style="218" customWidth="1"/>
    <col min="7" max="7" width="5.7109375" style="218" customWidth="1"/>
    <col min="8" max="8" width="12.28515625" style="218" customWidth="1"/>
    <col min="9" max="9" width="5.85546875" style="218" customWidth="1"/>
    <col min="10" max="10" width="12.28515625" style="218" customWidth="1"/>
    <col min="11" max="11" width="7" style="218" customWidth="1"/>
    <col min="12" max="12" width="12.85546875" style="218" customWidth="1"/>
    <col min="13" max="13" width="12.5703125" style="218" customWidth="1"/>
    <col min="14" max="14" width="5.28515625" style="218" customWidth="1"/>
    <col min="15" max="256" width="9" style="218"/>
    <col min="257" max="257" width="4.140625" style="218" customWidth="1"/>
    <col min="258" max="258" width="18.28515625" style="218" customWidth="1"/>
    <col min="259" max="259" width="5.7109375" style="218" customWidth="1"/>
    <col min="260" max="261" width="11.28515625" style="218" customWidth="1"/>
    <col min="262" max="262" width="3.42578125" style="218" customWidth="1"/>
    <col min="263" max="263" width="5.140625" style="218" customWidth="1"/>
    <col min="264" max="264" width="12.42578125" style="218" customWidth="1"/>
    <col min="265" max="265" width="5" style="218" customWidth="1"/>
    <col min="266" max="266" width="12.140625" style="218" customWidth="1"/>
    <col min="267" max="267" width="5.28515625" style="218" customWidth="1"/>
    <col min="268" max="268" width="11.7109375" style="218" customWidth="1"/>
    <col min="269" max="269" width="12" style="218" customWidth="1"/>
    <col min="270" max="270" width="3.42578125" style="218" customWidth="1"/>
    <col min="271" max="512" width="9" style="218"/>
    <col min="513" max="513" width="4.140625" style="218" customWidth="1"/>
    <col min="514" max="514" width="18.28515625" style="218" customWidth="1"/>
    <col min="515" max="515" width="5.7109375" style="218" customWidth="1"/>
    <col min="516" max="517" width="11.28515625" style="218" customWidth="1"/>
    <col min="518" max="518" width="3.42578125" style="218" customWidth="1"/>
    <col min="519" max="519" width="5.140625" style="218" customWidth="1"/>
    <col min="520" max="520" width="12.42578125" style="218" customWidth="1"/>
    <col min="521" max="521" width="5" style="218" customWidth="1"/>
    <col min="522" max="522" width="12.140625" style="218" customWidth="1"/>
    <col min="523" max="523" width="5.28515625" style="218" customWidth="1"/>
    <col min="524" max="524" width="11.7109375" style="218" customWidth="1"/>
    <col min="525" max="525" width="12" style="218" customWidth="1"/>
    <col min="526" max="526" width="3.42578125" style="218" customWidth="1"/>
    <col min="527" max="768" width="9" style="218"/>
    <col min="769" max="769" width="4.140625" style="218" customWidth="1"/>
    <col min="770" max="770" width="18.28515625" style="218" customWidth="1"/>
    <col min="771" max="771" width="5.7109375" style="218" customWidth="1"/>
    <col min="772" max="773" width="11.28515625" style="218" customWidth="1"/>
    <col min="774" max="774" width="3.42578125" style="218" customWidth="1"/>
    <col min="775" max="775" width="5.140625" style="218" customWidth="1"/>
    <col min="776" max="776" width="12.42578125" style="218" customWidth="1"/>
    <col min="777" max="777" width="5" style="218" customWidth="1"/>
    <col min="778" max="778" width="12.140625" style="218" customWidth="1"/>
    <col min="779" max="779" width="5.28515625" style="218" customWidth="1"/>
    <col min="780" max="780" width="11.7109375" style="218" customWidth="1"/>
    <col min="781" max="781" width="12" style="218" customWidth="1"/>
    <col min="782" max="782" width="3.42578125" style="218" customWidth="1"/>
    <col min="783" max="1024" width="9" style="218"/>
    <col min="1025" max="1025" width="4.140625" style="218" customWidth="1"/>
    <col min="1026" max="1026" width="18.28515625" style="218" customWidth="1"/>
    <col min="1027" max="1027" width="5.7109375" style="218" customWidth="1"/>
    <col min="1028" max="1029" width="11.28515625" style="218" customWidth="1"/>
    <col min="1030" max="1030" width="3.42578125" style="218" customWidth="1"/>
    <col min="1031" max="1031" width="5.140625" style="218" customWidth="1"/>
    <col min="1032" max="1032" width="12.42578125" style="218" customWidth="1"/>
    <col min="1033" max="1033" width="5" style="218" customWidth="1"/>
    <col min="1034" max="1034" width="12.140625" style="218" customWidth="1"/>
    <col min="1035" max="1035" width="5.28515625" style="218" customWidth="1"/>
    <col min="1036" max="1036" width="11.7109375" style="218" customWidth="1"/>
    <col min="1037" max="1037" width="12" style="218" customWidth="1"/>
    <col min="1038" max="1038" width="3.42578125" style="218" customWidth="1"/>
    <col min="1039" max="1280" width="9" style="218"/>
    <col min="1281" max="1281" width="4.140625" style="218" customWidth="1"/>
    <col min="1282" max="1282" width="18.28515625" style="218" customWidth="1"/>
    <col min="1283" max="1283" width="5.7109375" style="218" customWidth="1"/>
    <col min="1284" max="1285" width="11.28515625" style="218" customWidth="1"/>
    <col min="1286" max="1286" width="3.42578125" style="218" customWidth="1"/>
    <col min="1287" max="1287" width="5.140625" style="218" customWidth="1"/>
    <col min="1288" max="1288" width="12.42578125" style="218" customWidth="1"/>
    <col min="1289" max="1289" width="5" style="218" customWidth="1"/>
    <col min="1290" max="1290" width="12.140625" style="218" customWidth="1"/>
    <col min="1291" max="1291" width="5.28515625" style="218" customWidth="1"/>
    <col min="1292" max="1292" width="11.7109375" style="218" customWidth="1"/>
    <col min="1293" max="1293" width="12" style="218" customWidth="1"/>
    <col min="1294" max="1294" width="3.42578125" style="218" customWidth="1"/>
    <col min="1295" max="1536" width="9" style="218"/>
    <col min="1537" max="1537" width="4.140625" style="218" customWidth="1"/>
    <col min="1538" max="1538" width="18.28515625" style="218" customWidth="1"/>
    <col min="1539" max="1539" width="5.7109375" style="218" customWidth="1"/>
    <col min="1540" max="1541" width="11.28515625" style="218" customWidth="1"/>
    <col min="1542" max="1542" width="3.42578125" style="218" customWidth="1"/>
    <col min="1543" max="1543" width="5.140625" style="218" customWidth="1"/>
    <col min="1544" max="1544" width="12.42578125" style="218" customWidth="1"/>
    <col min="1545" max="1545" width="5" style="218" customWidth="1"/>
    <col min="1546" max="1546" width="12.140625" style="218" customWidth="1"/>
    <col min="1547" max="1547" width="5.28515625" style="218" customWidth="1"/>
    <col min="1548" max="1548" width="11.7109375" style="218" customWidth="1"/>
    <col min="1549" max="1549" width="12" style="218" customWidth="1"/>
    <col min="1550" max="1550" width="3.42578125" style="218" customWidth="1"/>
    <col min="1551" max="1792" width="9" style="218"/>
    <col min="1793" max="1793" width="4.140625" style="218" customWidth="1"/>
    <col min="1794" max="1794" width="18.28515625" style="218" customWidth="1"/>
    <col min="1795" max="1795" width="5.7109375" style="218" customWidth="1"/>
    <col min="1796" max="1797" width="11.28515625" style="218" customWidth="1"/>
    <col min="1798" max="1798" width="3.42578125" style="218" customWidth="1"/>
    <col min="1799" max="1799" width="5.140625" style="218" customWidth="1"/>
    <col min="1800" max="1800" width="12.42578125" style="218" customWidth="1"/>
    <col min="1801" max="1801" width="5" style="218" customWidth="1"/>
    <col min="1802" max="1802" width="12.140625" style="218" customWidth="1"/>
    <col min="1803" max="1803" width="5.28515625" style="218" customWidth="1"/>
    <col min="1804" max="1804" width="11.7109375" style="218" customWidth="1"/>
    <col min="1805" max="1805" width="12" style="218" customWidth="1"/>
    <col min="1806" max="1806" width="3.42578125" style="218" customWidth="1"/>
    <col min="1807" max="2048" width="9" style="218"/>
    <col min="2049" max="2049" width="4.140625" style="218" customWidth="1"/>
    <col min="2050" max="2050" width="18.28515625" style="218" customWidth="1"/>
    <col min="2051" max="2051" width="5.7109375" style="218" customWidth="1"/>
    <col min="2052" max="2053" width="11.28515625" style="218" customWidth="1"/>
    <col min="2054" max="2054" width="3.42578125" style="218" customWidth="1"/>
    <col min="2055" max="2055" width="5.140625" style="218" customWidth="1"/>
    <col min="2056" max="2056" width="12.42578125" style="218" customWidth="1"/>
    <col min="2057" max="2057" width="5" style="218" customWidth="1"/>
    <col min="2058" max="2058" width="12.140625" style="218" customWidth="1"/>
    <col min="2059" max="2059" width="5.28515625" style="218" customWidth="1"/>
    <col min="2060" max="2060" width="11.7109375" style="218" customWidth="1"/>
    <col min="2061" max="2061" width="12" style="218" customWidth="1"/>
    <col min="2062" max="2062" width="3.42578125" style="218" customWidth="1"/>
    <col min="2063" max="2304" width="9" style="218"/>
    <col min="2305" max="2305" width="4.140625" style="218" customWidth="1"/>
    <col min="2306" max="2306" width="18.28515625" style="218" customWidth="1"/>
    <col min="2307" max="2307" width="5.7109375" style="218" customWidth="1"/>
    <col min="2308" max="2309" width="11.28515625" style="218" customWidth="1"/>
    <col min="2310" max="2310" width="3.42578125" style="218" customWidth="1"/>
    <col min="2311" max="2311" width="5.140625" style="218" customWidth="1"/>
    <col min="2312" max="2312" width="12.42578125" style="218" customWidth="1"/>
    <col min="2313" max="2313" width="5" style="218" customWidth="1"/>
    <col min="2314" max="2314" width="12.140625" style="218" customWidth="1"/>
    <col min="2315" max="2315" width="5.28515625" style="218" customWidth="1"/>
    <col min="2316" max="2316" width="11.7109375" style="218" customWidth="1"/>
    <col min="2317" max="2317" width="12" style="218" customWidth="1"/>
    <col min="2318" max="2318" width="3.42578125" style="218" customWidth="1"/>
    <col min="2319" max="2560" width="9" style="218"/>
    <col min="2561" max="2561" width="4.140625" style="218" customWidth="1"/>
    <col min="2562" max="2562" width="18.28515625" style="218" customWidth="1"/>
    <col min="2563" max="2563" width="5.7109375" style="218" customWidth="1"/>
    <col min="2564" max="2565" width="11.28515625" style="218" customWidth="1"/>
    <col min="2566" max="2566" width="3.42578125" style="218" customWidth="1"/>
    <col min="2567" max="2567" width="5.140625" style="218" customWidth="1"/>
    <col min="2568" max="2568" width="12.42578125" style="218" customWidth="1"/>
    <col min="2569" max="2569" width="5" style="218" customWidth="1"/>
    <col min="2570" max="2570" width="12.140625" style="218" customWidth="1"/>
    <col min="2571" max="2571" width="5.28515625" style="218" customWidth="1"/>
    <col min="2572" max="2572" width="11.7109375" style="218" customWidth="1"/>
    <col min="2573" max="2573" width="12" style="218" customWidth="1"/>
    <col min="2574" max="2574" width="3.42578125" style="218" customWidth="1"/>
    <col min="2575" max="2816" width="9" style="218"/>
    <col min="2817" max="2817" width="4.140625" style="218" customWidth="1"/>
    <col min="2818" max="2818" width="18.28515625" style="218" customWidth="1"/>
    <col min="2819" max="2819" width="5.7109375" style="218" customWidth="1"/>
    <col min="2820" max="2821" width="11.28515625" style="218" customWidth="1"/>
    <col min="2822" max="2822" width="3.42578125" style="218" customWidth="1"/>
    <col min="2823" max="2823" width="5.140625" style="218" customWidth="1"/>
    <col min="2824" max="2824" width="12.42578125" style="218" customWidth="1"/>
    <col min="2825" max="2825" width="5" style="218" customWidth="1"/>
    <col min="2826" max="2826" width="12.140625" style="218" customWidth="1"/>
    <col min="2827" max="2827" width="5.28515625" style="218" customWidth="1"/>
    <col min="2828" max="2828" width="11.7109375" style="218" customWidth="1"/>
    <col min="2829" max="2829" width="12" style="218" customWidth="1"/>
    <col min="2830" max="2830" width="3.42578125" style="218" customWidth="1"/>
    <col min="2831" max="3072" width="9" style="218"/>
    <col min="3073" max="3073" width="4.140625" style="218" customWidth="1"/>
    <col min="3074" max="3074" width="18.28515625" style="218" customWidth="1"/>
    <col min="3075" max="3075" width="5.7109375" style="218" customWidth="1"/>
    <col min="3076" max="3077" width="11.28515625" style="218" customWidth="1"/>
    <col min="3078" max="3078" width="3.42578125" style="218" customWidth="1"/>
    <col min="3079" max="3079" width="5.140625" style="218" customWidth="1"/>
    <col min="3080" max="3080" width="12.42578125" style="218" customWidth="1"/>
    <col min="3081" max="3081" width="5" style="218" customWidth="1"/>
    <col min="3082" max="3082" width="12.140625" style="218" customWidth="1"/>
    <col min="3083" max="3083" width="5.28515625" style="218" customWidth="1"/>
    <col min="3084" max="3084" width="11.7109375" style="218" customWidth="1"/>
    <col min="3085" max="3085" width="12" style="218" customWidth="1"/>
    <col min="3086" max="3086" width="3.42578125" style="218" customWidth="1"/>
    <col min="3087" max="3328" width="9" style="218"/>
    <col min="3329" max="3329" width="4.140625" style="218" customWidth="1"/>
    <col min="3330" max="3330" width="18.28515625" style="218" customWidth="1"/>
    <col min="3331" max="3331" width="5.7109375" style="218" customWidth="1"/>
    <col min="3332" max="3333" width="11.28515625" style="218" customWidth="1"/>
    <col min="3334" max="3334" width="3.42578125" style="218" customWidth="1"/>
    <col min="3335" max="3335" width="5.140625" style="218" customWidth="1"/>
    <col min="3336" max="3336" width="12.42578125" style="218" customWidth="1"/>
    <col min="3337" max="3337" width="5" style="218" customWidth="1"/>
    <col min="3338" max="3338" width="12.140625" style="218" customWidth="1"/>
    <col min="3339" max="3339" width="5.28515625" style="218" customWidth="1"/>
    <col min="3340" max="3340" width="11.7109375" style="218" customWidth="1"/>
    <col min="3341" max="3341" width="12" style="218" customWidth="1"/>
    <col min="3342" max="3342" width="3.42578125" style="218" customWidth="1"/>
    <col min="3343" max="3584" width="9" style="218"/>
    <col min="3585" max="3585" width="4.140625" style="218" customWidth="1"/>
    <col min="3586" max="3586" width="18.28515625" style="218" customWidth="1"/>
    <col min="3587" max="3587" width="5.7109375" style="218" customWidth="1"/>
    <col min="3588" max="3589" width="11.28515625" style="218" customWidth="1"/>
    <col min="3590" max="3590" width="3.42578125" style="218" customWidth="1"/>
    <col min="3591" max="3591" width="5.140625" style="218" customWidth="1"/>
    <col min="3592" max="3592" width="12.42578125" style="218" customWidth="1"/>
    <col min="3593" max="3593" width="5" style="218" customWidth="1"/>
    <col min="3594" max="3594" width="12.140625" style="218" customWidth="1"/>
    <col min="3595" max="3595" width="5.28515625" style="218" customWidth="1"/>
    <col min="3596" max="3596" width="11.7109375" style="218" customWidth="1"/>
    <col min="3597" max="3597" width="12" style="218" customWidth="1"/>
    <col min="3598" max="3598" width="3.42578125" style="218" customWidth="1"/>
    <col min="3599" max="3840" width="9" style="218"/>
    <col min="3841" max="3841" width="4.140625" style="218" customWidth="1"/>
    <col min="3842" max="3842" width="18.28515625" style="218" customWidth="1"/>
    <col min="3843" max="3843" width="5.7109375" style="218" customWidth="1"/>
    <col min="3844" max="3845" width="11.28515625" style="218" customWidth="1"/>
    <col min="3846" max="3846" width="3.42578125" style="218" customWidth="1"/>
    <col min="3847" max="3847" width="5.140625" style="218" customWidth="1"/>
    <col min="3848" max="3848" width="12.42578125" style="218" customWidth="1"/>
    <col min="3849" max="3849" width="5" style="218" customWidth="1"/>
    <col min="3850" max="3850" width="12.140625" style="218" customWidth="1"/>
    <col min="3851" max="3851" width="5.28515625" style="218" customWidth="1"/>
    <col min="3852" max="3852" width="11.7109375" style="218" customWidth="1"/>
    <col min="3853" max="3853" width="12" style="218" customWidth="1"/>
    <col min="3854" max="3854" width="3.42578125" style="218" customWidth="1"/>
    <col min="3855" max="4096" width="9" style="218"/>
    <col min="4097" max="4097" width="4.140625" style="218" customWidth="1"/>
    <col min="4098" max="4098" width="18.28515625" style="218" customWidth="1"/>
    <col min="4099" max="4099" width="5.7109375" style="218" customWidth="1"/>
    <col min="4100" max="4101" width="11.28515625" style="218" customWidth="1"/>
    <col min="4102" max="4102" width="3.42578125" style="218" customWidth="1"/>
    <col min="4103" max="4103" width="5.140625" style="218" customWidth="1"/>
    <col min="4104" max="4104" width="12.42578125" style="218" customWidth="1"/>
    <col min="4105" max="4105" width="5" style="218" customWidth="1"/>
    <col min="4106" max="4106" width="12.140625" style="218" customWidth="1"/>
    <col min="4107" max="4107" width="5.28515625" style="218" customWidth="1"/>
    <col min="4108" max="4108" width="11.7109375" style="218" customWidth="1"/>
    <col min="4109" max="4109" width="12" style="218" customWidth="1"/>
    <col min="4110" max="4110" width="3.42578125" style="218" customWidth="1"/>
    <col min="4111" max="4352" width="9" style="218"/>
    <col min="4353" max="4353" width="4.140625" style="218" customWidth="1"/>
    <col min="4354" max="4354" width="18.28515625" style="218" customWidth="1"/>
    <col min="4355" max="4355" width="5.7109375" style="218" customWidth="1"/>
    <col min="4356" max="4357" width="11.28515625" style="218" customWidth="1"/>
    <col min="4358" max="4358" width="3.42578125" style="218" customWidth="1"/>
    <col min="4359" max="4359" width="5.140625" style="218" customWidth="1"/>
    <col min="4360" max="4360" width="12.42578125" style="218" customWidth="1"/>
    <col min="4361" max="4361" width="5" style="218" customWidth="1"/>
    <col min="4362" max="4362" width="12.140625" style="218" customWidth="1"/>
    <col min="4363" max="4363" width="5.28515625" style="218" customWidth="1"/>
    <col min="4364" max="4364" width="11.7109375" style="218" customWidth="1"/>
    <col min="4365" max="4365" width="12" style="218" customWidth="1"/>
    <col min="4366" max="4366" width="3.42578125" style="218" customWidth="1"/>
    <col min="4367" max="4608" width="9" style="218"/>
    <col min="4609" max="4609" width="4.140625" style="218" customWidth="1"/>
    <col min="4610" max="4610" width="18.28515625" style="218" customWidth="1"/>
    <col min="4611" max="4611" width="5.7109375" style="218" customWidth="1"/>
    <col min="4612" max="4613" width="11.28515625" style="218" customWidth="1"/>
    <col min="4614" max="4614" width="3.42578125" style="218" customWidth="1"/>
    <col min="4615" max="4615" width="5.140625" style="218" customWidth="1"/>
    <col min="4616" max="4616" width="12.42578125" style="218" customWidth="1"/>
    <col min="4617" max="4617" width="5" style="218" customWidth="1"/>
    <col min="4618" max="4618" width="12.140625" style="218" customWidth="1"/>
    <col min="4619" max="4619" width="5.28515625" style="218" customWidth="1"/>
    <col min="4620" max="4620" width="11.7109375" style="218" customWidth="1"/>
    <col min="4621" max="4621" width="12" style="218" customWidth="1"/>
    <col min="4622" max="4622" width="3.42578125" style="218" customWidth="1"/>
    <col min="4623" max="4864" width="9" style="218"/>
    <col min="4865" max="4865" width="4.140625" style="218" customWidth="1"/>
    <col min="4866" max="4866" width="18.28515625" style="218" customWidth="1"/>
    <col min="4867" max="4867" width="5.7109375" style="218" customWidth="1"/>
    <col min="4868" max="4869" width="11.28515625" style="218" customWidth="1"/>
    <col min="4870" max="4870" width="3.42578125" style="218" customWidth="1"/>
    <col min="4871" max="4871" width="5.140625" style="218" customWidth="1"/>
    <col min="4872" max="4872" width="12.42578125" style="218" customWidth="1"/>
    <col min="4873" max="4873" width="5" style="218" customWidth="1"/>
    <col min="4874" max="4874" width="12.140625" style="218" customWidth="1"/>
    <col min="4875" max="4875" width="5.28515625" style="218" customWidth="1"/>
    <col min="4876" max="4876" width="11.7109375" style="218" customWidth="1"/>
    <col min="4877" max="4877" width="12" style="218" customWidth="1"/>
    <col min="4878" max="4878" width="3.42578125" style="218" customWidth="1"/>
    <col min="4879" max="5120" width="9" style="218"/>
    <col min="5121" max="5121" width="4.140625" style="218" customWidth="1"/>
    <col min="5122" max="5122" width="18.28515625" style="218" customWidth="1"/>
    <col min="5123" max="5123" width="5.7109375" style="218" customWidth="1"/>
    <col min="5124" max="5125" width="11.28515625" style="218" customWidth="1"/>
    <col min="5126" max="5126" width="3.42578125" style="218" customWidth="1"/>
    <col min="5127" max="5127" width="5.140625" style="218" customWidth="1"/>
    <col min="5128" max="5128" width="12.42578125" style="218" customWidth="1"/>
    <col min="5129" max="5129" width="5" style="218" customWidth="1"/>
    <col min="5130" max="5130" width="12.140625" style="218" customWidth="1"/>
    <col min="5131" max="5131" width="5.28515625" style="218" customWidth="1"/>
    <col min="5132" max="5132" width="11.7109375" style="218" customWidth="1"/>
    <col min="5133" max="5133" width="12" style="218" customWidth="1"/>
    <col min="5134" max="5134" width="3.42578125" style="218" customWidth="1"/>
    <col min="5135" max="5376" width="9" style="218"/>
    <col min="5377" max="5377" width="4.140625" style="218" customWidth="1"/>
    <col min="5378" max="5378" width="18.28515625" style="218" customWidth="1"/>
    <col min="5379" max="5379" width="5.7109375" style="218" customWidth="1"/>
    <col min="5380" max="5381" width="11.28515625" style="218" customWidth="1"/>
    <col min="5382" max="5382" width="3.42578125" style="218" customWidth="1"/>
    <col min="5383" max="5383" width="5.140625" style="218" customWidth="1"/>
    <col min="5384" max="5384" width="12.42578125" style="218" customWidth="1"/>
    <col min="5385" max="5385" width="5" style="218" customWidth="1"/>
    <col min="5386" max="5386" width="12.140625" style="218" customWidth="1"/>
    <col min="5387" max="5387" width="5.28515625" style="218" customWidth="1"/>
    <col min="5388" max="5388" width="11.7109375" style="218" customWidth="1"/>
    <col min="5389" max="5389" width="12" style="218" customWidth="1"/>
    <col min="5390" max="5390" width="3.42578125" style="218" customWidth="1"/>
    <col min="5391" max="5632" width="9" style="218"/>
    <col min="5633" max="5633" width="4.140625" style="218" customWidth="1"/>
    <col min="5634" max="5634" width="18.28515625" style="218" customWidth="1"/>
    <col min="5635" max="5635" width="5.7109375" style="218" customWidth="1"/>
    <col min="5636" max="5637" width="11.28515625" style="218" customWidth="1"/>
    <col min="5638" max="5638" width="3.42578125" style="218" customWidth="1"/>
    <col min="5639" max="5639" width="5.140625" style="218" customWidth="1"/>
    <col min="5640" max="5640" width="12.42578125" style="218" customWidth="1"/>
    <col min="5641" max="5641" width="5" style="218" customWidth="1"/>
    <col min="5642" max="5642" width="12.140625" style="218" customWidth="1"/>
    <col min="5643" max="5643" width="5.28515625" style="218" customWidth="1"/>
    <col min="5644" max="5644" width="11.7109375" style="218" customWidth="1"/>
    <col min="5645" max="5645" width="12" style="218" customWidth="1"/>
    <col min="5646" max="5646" width="3.42578125" style="218" customWidth="1"/>
    <col min="5647" max="5888" width="9" style="218"/>
    <col min="5889" max="5889" width="4.140625" style="218" customWidth="1"/>
    <col min="5890" max="5890" width="18.28515625" style="218" customWidth="1"/>
    <col min="5891" max="5891" width="5.7109375" style="218" customWidth="1"/>
    <col min="5892" max="5893" width="11.28515625" style="218" customWidth="1"/>
    <col min="5894" max="5894" width="3.42578125" style="218" customWidth="1"/>
    <col min="5895" max="5895" width="5.140625" style="218" customWidth="1"/>
    <col min="5896" max="5896" width="12.42578125" style="218" customWidth="1"/>
    <col min="5897" max="5897" width="5" style="218" customWidth="1"/>
    <col min="5898" max="5898" width="12.140625" style="218" customWidth="1"/>
    <col min="5899" max="5899" width="5.28515625" style="218" customWidth="1"/>
    <col min="5900" max="5900" width="11.7109375" style="218" customWidth="1"/>
    <col min="5901" max="5901" width="12" style="218" customWidth="1"/>
    <col min="5902" max="5902" width="3.42578125" style="218" customWidth="1"/>
    <col min="5903" max="6144" width="9" style="218"/>
    <col min="6145" max="6145" width="4.140625" style="218" customWidth="1"/>
    <col min="6146" max="6146" width="18.28515625" style="218" customWidth="1"/>
    <col min="6147" max="6147" width="5.7109375" style="218" customWidth="1"/>
    <col min="6148" max="6149" width="11.28515625" style="218" customWidth="1"/>
    <col min="6150" max="6150" width="3.42578125" style="218" customWidth="1"/>
    <col min="6151" max="6151" width="5.140625" style="218" customWidth="1"/>
    <col min="6152" max="6152" width="12.42578125" style="218" customWidth="1"/>
    <col min="6153" max="6153" width="5" style="218" customWidth="1"/>
    <col min="6154" max="6154" width="12.140625" style="218" customWidth="1"/>
    <col min="6155" max="6155" width="5.28515625" style="218" customWidth="1"/>
    <col min="6156" max="6156" width="11.7109375" style="218" customWidth="1"/>
    <col min="6157" max="6157" width="12" style="218" customWidth="1"/>
    <col min="6158" max="6158" width="3.42578125" style="218" customWidth="1"/>
    <col min="6159" max="6400" width="9" style="218"/>
    <col min="6401" max="6401" width="4.140625" style="218" customWidth="1"/>
    <col min="6402" max="6402" width="18.28515625" style="218" customWidth="1"/>
    <col min="6403" max="6403" width="5.7109375" style="218" customWidth="1"/>
    <col min="6404" max="6405" width="11.28515625" style="218" customWidth="1"/>
    <col min="6406" max="6406" width="3.42578125" style="218" customWidth="1"/>
    <col min="6407" max="6407" width="5.140625" style="218" customWidth="1"/>
    <col min="6408" max="6408" width="12.42578125" style="218" customWidth="1"/>
    <col min="6409" max="6409" width="5" style="218" customWidth="1"/>
    <col min="6410" max="6410" width="12.140625" style="218" customWidth="1"/>
    <col min="6411" max="6411" width="5.28515625" style="218" customWidth="1"/>
    <col min="6412" max="6412" width="11.7109375" style="218" customWidth="1"/>
    <col min="6413" max="6413" width="12" style="218" customWidth="1"/>
    <col min="6414" max="6414" width="3.42578125" style="218" customWidth="1"/>
    <col min="6415" max="6656" width="9" style="218"/>
    <col min="6657" max="6657" width="4.140625" style="218" customWidth="1"/>
    <col min="6658" max="6658" width="18.28515625" style="218" customWidth="1"/>
    <col min="6659" max="6659" width="5.7109375" style="218" customWidth="1"/>
    <col min="6660" max="6661" width="11.28515625" style="218" customWidth="1"/>
    <col min="6662" max="6662" width="3.42578125" style="218" customWidth="1"/>
    <col min="6663" max="6663" width="5.140625" style="218" customWidth="1"/>
    <col min="6664" max="6664" width="12.42578125" style="218" customWidth="1"/>
    <col min="6665" max="6665" width="5" style="218" customWidth="1"/>
    <col min="6666" max="6666" width="12.140625" style="218" customWidth="1"/>
    <col min="6667" max="6667" width="5.28515625" style="218" customWidth="1"/>
    <col min="6668" max="6668" width="11.7109375" style="218" customWidth="1"/>
    <col min="6669" max="6669" width="12" style="218" customWidth="1"/>
    <col min="6670" max="6670" width="3.42578125" style="218" customWidth="1"/>
    <col min="6671" max="6912" width="9" style="218"/>
    <col min="6913" max="6913" width="4.140625" style="218" customWidth="1"/>
    <col min="6914" max="6914" width="18.28515625" style="218" customWidth="1"/>
    <col min="6915" max="6915" width="5.7109375" style="218" customWidth="1"/>
    <col min="6916" max="6917" width="11.28515625" style="218" customWidth="1"/>
    <col min="6918" max="6918" width="3.42578125" style="218" customWidth="1"/>
    <col min="6919" max="6919" width="5.140625" style="218" customWidth="1"/>
    <col min="6920" max="6920" width="12.42578125" style="218" customWidth="1"/>
    <col min="6921" max="6921" width="5" style="218" customWidth="1"/>
    <col min="6922" max="6922" width="12.140625" style="218" customWidth="1"/>
    <col min="6923" max="6923" width="5.28515625" style="218" customWidth="1"/>
    <col min="6924" max="6924" width="11.7109375" style="218" customWidth="1"/>
    <col min="6925" max="6925" width="12" style="218" customWidth="1"/>
    <col min="6926" max="6926" width="3.42578125" style="218" customWidth="1"/>
    <col min="6927" max="7168" width="9" style="218"/>
    <col min="7169" max="7169" width="4.140625" style="218" customWidth="1"/>
    <col min="7170" max="7170" width="18.28515625" style="218" customWidth="1"/>
    <col min="7171" max="7171" width="5.7109375" style="218" customWidth="1"/>
    <col min="7172" max="7173" width="11.28515625" style="218" customWidth="1"/>
    <col min="7174" max="7174" width="3.42578125" style="218" customWidth="1"/>
    <col min="7175" max="7175" width="5.140625" style="218" customWidth="1"/>
    <col min="7176" max="7176" width="12.42578125" style="218" customWidth="1"/>
    <col min="7177" max="7177" width="5" style="218" customWidth="1"/>
    <col min="7178" max="7178" width="12.140625" style="218" customWidth="1"/>
    <col min="7179" max="7179" width="5.28515625" style="218" customWidth="1"/>
    <col min="7180" max="7180" width="11.7109375" style="218" customWidth="1"/>
    <col min="7181" max="7181" width="12" style="218" customWidth="1"/>
    <col min="7182" max="7182" width="3.42578125" style="218" customWidth="1"/>
    <col min="7183" max="7424" width="9" style="218"/>
    <col min="7425" max="7425" width="4.140625" style="218" customWidth="1"/>
    <col min="7426" max="7426" width="18.28515625" style="218" customWidth="1"/>
    <col min="7427" max="7427" width="5.7109375" style="218" customWidth="1"/>
    <col min="7428" max="7429" width="11.28515625" style="218" customWidth="1"/>
    <col min="7430" max="7430" width="3.42578125" style="218" customWidth="1"/>
    <col min="7431" max="7431" width="5.140625" style="218" customWidth="1"/>
    <col min="7432" max="7432" width="12.42578125" style="218" customWidth="1"/>
    <col min="7433" max="7433" width="5" style="218" customWidth="1"/>
    <col min="7434" max="7434" width="12.140625" style="218" customWidth="1"/>
    <col min="7435" max="7435" width="5.28515625" style="218" customWidth="1"/>
    <col min="7436" max="7436" width="11.7109375" style="218" customWidth="1"/>
    <col min="7437" max="7437" width="12" style="218" customWidth="1"/>
    <col min="7438" max="7438" width="3.42578125" style="218" customWidth="1"/>
    <col min="7439" max="7680" width="9" style="218"/>
    <col min="7681" max="7681" width="4.140625" style="218" customWidth="1"/>
    <col min="7682" max="7682" width="18.28515625" style="218" customWidth="1"/>
    <col min="7683" max="7683" width="5.7109375" style="218" customWidth="1"/>
    <col min="7684" max="7685" width="11.28515625" style="218" customWidth="1"/>
    <col min="7686" max="7686" width="3.42578125" style="218" customWidth="1"/>
    <col min="7687" max="7687" width="5.140625" style="218" customWidth="1"/>
    <col min="7688" max="7688" width="12.42578125" style="218" customWidth="1"/>
    <col min="7689" max="7689" width="5" style="218" customWidth="1"/>
    <col min="7690" max="7690" width="12.140625" style="218" customWidth="1"/>
    <col min="7691" max="7691" width="5.28515625" style="218" customWidth="1"/>
    <col min="7692" max="7692" width="11.7109375" style="218" customWidth="1"/>
    <col min="7693" max="7693" width="12" style="218" customWidth="1"/>
    <col min="7694" max="7694" width="3.42578125" style="218" customWidth="1"/>
    <col min="7695" max="7936" width="9" style="218"/>
    <col min="7937" max="7937" width="4.140625" style="218" customWidth="1"/>
    <col min="7938" max="7938" width="18.28515625" style="218" customWidth="1"/>
    <col min="7939" max="7939" width="5.7109375" style="218" customWidth="1"/>
    <col min="7940" max="7941" width="11.28515625" style="218" customWidth="1"/>
    <col min="7942" max="7942" width="3.42578125" style="218" customWidth="1"/>
    <col min="7943" max="7943" width="5.140625" style="218" customWidth="1"/>
    <col min="7944" max="7944" width="12.42578125" style="218" customWidth="1"/>
    <col min="7945" max="7945" width="5" style="218" customWidth="1"/>
    <col min="7946" max="7946" width="12.140625" style="218" customWidth="1"/>
    <col min="7947" max="7947" width="5.28515625" style="218" customWidth="1"/>
    <col min="7948" max="7948" width="11.7109375" style="218" customWidth="1"/>
    <col min="7949" max="7949" width="12" style="218" customWidth="1"/>
    <col min="7950" max="7950" width="3.42578125" style="218" customWidth="1"/>
    <col min="7951" max="8192" width="9" style="218"/>
    <col min="8193" max="8193" width="4.140625" style="218" customWidth="1"/>
    <col min="8194" max="8194" width="18.28515625" style="218" customWidth="1"/>
    <col min="8195" max="8195" width="5.7109375" style="218" customWidth="1"/>
    <col min="8196" max="8197" width="11.28515625" style="218" customWidth="1"/>
    <col min="8198" max="8198" width="3.42578125" style="218" customWidth="1"/>
    <col min="8199" max="8199" width="5.140625" style="218" customWidth="1"/>
    <col min="8200" max="8200" width="12.42578125" style="218" customWidth="1"/>
    <col min="8201" max="8201" width="5" style="218" customWidth="1"/>
    <col min="8202" max="8202" width="12.140625" style="218" customWidth="1"/>
    <col min="8203" max="8203" width="5.28515625" style="218" customWidth="1"/>
    <col min="8204" max="8204" width="11.7109375" style="218" customWidth="1"/>
    <col min="8205" max="8205" width="12" style="218" customWidth="1"/>
    <col min="8206" max="8206" width="3.42578125" style="218" customWidth="1"/>
    <col min="8207" max="8448" width="9" style="218"/>
    <col min="8449" max="8449" width="4.140625" style="218" customWidth="1"/>
    <col min="8450" max="8450" width="18.28515625" style="218" customWidth="1"/>
    <col min="8451" max="8451" width="5.7109375" style="218" customWidth="1"/>
    <col min="8452" max="8453" width="11.28515625" style="218" customWidth="1"/>
    <col min="8454" max="8454" width="3.42578125" style="218" customWidth="1"/>
    <col min="8455" max="8455" width="5.140625" style="218" customWidth="1"/>
    <col min="8456" max="8456" width="12.42578125" style="218" customWidth="1"/>
    <col min="8457" max="8457" width="5" style="218" customWidth="1"/>
    <col min="8458" max="8458" width="12.140625" style="218" customWidth="1"/>
    <col min="8459" max="8459" width="5.28515625" style="218" customWidth="1"/>
    <col min="8460" max="8460" width="11.7109375" style="218" customWidth="1"/>
    <col min="8461" max="8461" width="12" style="218" customWidth="1"/>
    <col min="8462" max="8462" width="3.42578125" style="218" customWidth="1"/>
    <col min="8463" max="8704" width="9" style="218"/>
    <col min="8705" max="8705" width="4.140625" style="218" customWidth="1"/>
    <col min="8706" max="8706" width="18.28515625" style="218" customWidth="1"/>
    <col min="8707" max="8707" width="5.7109375" style="218" customWidth="1"/>
    <col min="8708" max="8709" width="11.28515625" style="218" customWidth="1"/>
    <col min="8710" max="8710" width="3.42578125" style="218" customWidth="1"/>
    <col min="8711" max="8711" width="5.140625" style="218" customWidth="1"/>
    <col min="8712" max="8712" width="12.42578125" style="218" customWidth="1"/>
    <col min="8713" max="8713" width="5" style="218" customWidth="1"/>
    <col min="8714" max="8714" width="12.140625" style="218" customWidth="1"/>
    <col min="8715" max="8715" width="5.28515625" style="218" customWidth="1"/>
    <col min="8716" max="8716" width="11.7109375" style="218" customWidth="1"/>
    <col min="8717" max="8717" width="12" style="218" customWidth="1"/>
    <col min="8718" max="8718" width="3.42578125" style="218" customWidth="1"/>
    <col min="8719" max="8960" width="9" style="218"/>
    <col min="8961" max="8961" width="4.140625" style="218" customWidth="1"/>
    <col min="8962" max="8962" width="18.28515625" style="218" customWidth="1"/>
    <col min="8963" max="8963" width="5.7109375" style="218" customWidth="1"/>
    <col min="8964" max="8965" width="11.28515625" style="218" customWidth="1"/>
    <col min="8966" max="8966" width="3.42578125" style="218" customWidth="1"/>
    <col min="8967" max="8967" width="5.140625" style="218" customWidth="1"/>
    <col min="8968" max="8968" width="12.42578125" style="218" customWidth="1"/>
    <col min="8969" max="8969" width="5" style="218" customWidth="1"/>
    <col min="8970" max="8970" width="12.140625" style="218" customWidth="1"/>
    <col min="8971" max="8971" width="5.28515625" style="218" customWidth="1"/>
    <col min="8972" max="8972" width="11.7109375" style="218" customWidth="1"/>
    <col min="8973" max="8973" width="12" style="218" customWidth="1"/>
    <col min="8974" max="8974" width="3.42578125" style="218" customWidth="1"/>
    <col min="8975" max="9216" width="9" style="218"/>
    <col min="9217" max="9217" width="4.140625" style="218" customWidth="1"/>
    <col min="9218" max="9218" width="18.28515625" style="218" customWidth="1"/>
    <col min="9219" max="9219" width="5.7109375" style="218" customWidth="1"/>
    <col min="9220" max="9221" width="11.28515625" style="218" customWidth="1"/>
    <col min="9222" max="9222" width="3.42578125" style="218" customWidth="1"/>
    <col min="9223" max="9223" width="5.140625" style="218" customWidth="1"/>
    <col min="9224" max="9224" width="12.42578125" style="218" customWidth="1"/>
    <col min="9225" max="9225" width="5" style="218" customWidth="1"/>
    <col min="9226" max="9226" width="12.140625" style="218" customWidth="1"/>
    <col min="9227" max="9227" width="5.28515625" style="218" customWidth="1"/>
    <col min="9228" max="9228" width="11.7109375" style="218" customWidth="1"/>
    <col min="9229" max="9229" width="12" style="218" customWidth="1"/>
    <col min="9230" max="9230" width="3.42578125" style="218" customWidth="1"/>
    <col min="9231" max="9472" width="9" style="218"/>
    <col min="9473" max="9473" width="4.140625" style="218" customWidth="1"/>
    <col min="9474" max="9474" width="18.28515625" style="218" customWidth="1"/>
    <col min="9475" max="9475" width="5.7109375" style="218" customWidth="1"/>
    <col min="9476" max="9477" width="11.28515625" style="218" customWidth="1"/>
    <col min="9478" max="9478" width="3.42578125" style="218" customWidth="1"/>
    <col min="9479" max="9479" width="5.140625" style="218" customWidth="1"/>
    <col min="9480" max="9480" width="12.42578125" style="218" customWidth="1"/>
    <col min="9481" max="9481" width="5" style="218" customWidth="1"/>
    <col min="9482" max="9482" width="12.140625" style="218" customWidth="1"/>
    <col min="9483" max="9483" width="5.28515625" style="218" customWidth="1"/>
    <col min="9484" max="9484" width="11.7109375" style="218" customWidth="1"/>
    <col min="9485" max="9485" width="12" style="218" customWidth="1"/>
    <col min="9486" max="9486" width="3.42578125" style="218" customWidth="1"/>
    <col min="9487" max="9728" width="9" style="218"/>
    <col min="9729" max="9729" width="4.140625" style="218" customWidth="1"/>
    <col min="9730" max="9730" width="18.28515625" style="218" customWidth="1"/>
    <col min="9731" max="9731" width="5.7109375" style="218" customWidth="1"/>
    <col min="9732" max="9733" width="11.28515625" style="218" customWidth="1"/>
    <col min="9734" max="9734" width="3.42578125" style="218" customWidth="1"/>
    <col min="9735" max="9735" width="5.140625" style="218" customWidth="1"/>
    <col min="9736" max="9736" width="12.42578125" style="218" customWidth="1"/>
    <col min="9737" max="9737" width="5" style="218" customWidth="1"/>
    <col min="9738" max="9738" width="12.140625" style="218" customWidth="1"/>
    <col min="9739" max="9739" width="5.28515625" style="218" customWidth="1"/>
    <col min="9740" max="9740" width="11.7109375" style="218" customWidth="1"/>
    <col min="9741" max="9741" width="12" style="218" customWidth="1"/>
    <col min="9742" max="9742" width="3.42578125" style="218" customWidth="1"/>
    <col min="9743" max="9984" width="9" style="218"/>
    <col min="9985" max="9985" width="4.140625" style="218" customWidth="1"/>
    <col min="9986" max="9986" width="18.28515625" style="218" customWidth="1"/>
    <col min="9987" max="9987" width="5.7109375" style="218" customWidth="1"/>
    <col min="9988" max="9989" width="11.28515625" style="218" customWidth="1"/>
    <col min="9990" max="9990" width="3.42578125" style="218" customWidth="1"/>
    <col min="9991" max="9991" width="5.140625" style="218" customWidth="1"/>
    <col min="9992" max="9992" width="12.42578125" style="218" customWidth="1"/>
    <col min="9993" max="9993" width="5" style="218" customWidth="1"/>
    <col min="9994" max="9994" width="12.140625" style="218" customWidth="1"/>
    <col min="9995" max="9995" width="5.28515625" style="218" customWidth="1"/>
    <col min="9996" max="9996" width="11.7109375" style="218" customWidth="1"/>
    <col min="9997" max="9997" width="12" style="218" customWidth="1"/>
    <col min="9998" max="9998" width="3.42578125" style="218" customWidth="1"/>
    <col min="9999" max="10240" width="9" style="218"/>
    <col min="10241" max="10241" width="4.140625" style="218" customWidth="1"/>
    <col min="10242" max="10242" width="18.28515625" style="218" customWidth="1"/>
    <col min="10243" max="10243" width="5.7109375" style="218" customWidth="1"/>
    <col min="10244" max="10245" width="11.28515625" style="218" customWidth="1"/>
    <col min="10246" max="10246" width="3.42578125" style="218" customWidth="1"/>
    <col min="10247" max="10247" width="5.140625" style="218" customWidth="1"/>
    <col min="10248" max="10248" width="12.42578125" style="218" customWidth="1"/>
    <col min="10249" max="10249" width="5" style="218" customWidth="1"/>
    <col min="10250" max="10250" width="12.140625" style="218" customWidth="1"/>
    <col min="10251" max="10251" width="5.28515625" style="218" customWidth="1"/>
    <col min="10252" max="10252" width="11.7109375" style="218" customWidth="1"/>
    <col min="10253" max="10253" width="12" style="218" customWidth="1"/>
    <col min="10254" max="10254" width="3.42578125" style="218" customWidth="1"/>
    <col min="10255" max="10496" width="9" style="218"/>
    <col min="10497" max="10497" width="4.140625" style="218" customWidth="1"/>
    <col min="10498" max="10498" width="18.28515625" style="218" customWidth="1"/>
    <col min="10499" max="10499" width="5.7109375" style="218" customWidth="1"/>
    <col min="10500" max="10501" width="11.28515625" style="218" customWidth="1"/>
    <col min="10502" max="10502" width="3.42578125" style="218" customWidth="1"/>
    <col min="10503" max="10503" width="5.140625" style="218" customWidth="1"/>
    <col min="10504" max="10504" width="12.42578125" style="218" customWidth="1"/>
    <col min="10505" max="10505" width="5" style="218" customWidth="1"/>
    <col min="10506" max="10506" width="12.140625" style="218" customWidth="1"/>
    <col min="10507" max="10507" width="5.28515625" style="218" customWidth="1"/>
    <col min="10508" max="10508" width="11.7109375" style="218" customWidth="1"/>
    <col min="10509" max="10509" width="12" style="218" customWidth="1"/>
    <col min="10510" max="10510" width="3.42578125" style="218" customWidth="1"/>
    <col min="10511" max="10752" width="9" style="218"/>
    <col min="10753" max="10753" width="4.140625" style="218" customWidth="1"/>
    <col min="10754" max="10754" width="18.28515625" style="218" customWidth="1"/>
    <col min="10755" max="10755" width="5.7109375" style="218" customWidth="1"/>
    <col min="10756" max="10757" width="11.28515625" style="218" customWidth="1"/>
    <col min="10758" max="10758" width="3.42578125" style="218" customWidth="1"/>
    <col min="10759" max="10759" width="5.140625" style="218" customWidth="1"/>
    <col min="10760" max="10760" width="12.42578125" style="218" customWidth="1"/>
    <col min="10761" max="10761" width="5" style="218" customWidth="1"/>
    <col min="10762" max="10762" width="12.140625" style="218" customWidth="1"/>
    <col min="10763" max="10763" width="5.28515625" style="218" customWidth="1"/>
    <col min="10764" max="10764" width="11.7109375" style="218" customWidth="1"/>
    <col min="10765" max="10765" width="12" style="218" customWidth="1"/>
    <col min="10766" max="10766" width="3.42578125" style="218" customWidth="1"/>
    <col min="10767" max="11008" width="9" style="218"/>
    <col min="11009" max="11009" width="4.140625" style="218" customWidth="1"/>
    <col min="11010" max="11010" width="18.28515625" style="218" customWidth="1"/>
    <col min="11011" max="11011" width="5.7109375" style="218" customWidth="1"/>
    <col min="11012" max="11013" width="11.28515625" style="218" customWidth="1"/>
    <col min="11014" max="11014" width="3.42578125" style="218" customWidth="1"/>
    <col min="11015" max="11015" width="5.140625" style="218" customWidth="1"/>
    <col min="11016" max="11016" width="12.42578125" style="218" customWidth="1"/>
    <col min="11017" max="11017" width="5" style="218" customWidth="1"/>
    <col min="11018" max="11018" width="12.140625" style="218" customWidth="1"/>
    <col min="11019" max="11019" width="5.28515625" style="218" customWidth="1"/>
    <col min="11020" max="11020" width="11.7109375" style="218" customWidth="1"/>
    <col min="11021" max="11021" width="12" style="218" customWidth="1"/>
    <col min="11022" max="11022" width="3.42578125" style="218" customWidth="1"/>
    <col min="11023" max="11264" width="9" style="218"/>
    <col min="11265" max="11265" width="4.140625" style="218" customWidth="1"/>
    <col min="11266" max="11266" width="18.28515625" style="218" customWidth="1"/>
    <col min="11267" max="11267" width="5.7109375" style="218" customWidth="1"/>
    <col min="11268" max="11269" width="11.28515625" style="218" customWidth="1"/>
    <col min="11270" max="11270" width="3.42578125" style="218" customWidth="1"/>
    <col min="11271" max="11271" width="5.140625" style="218" customWidth="1"/>
    <col min="11272" max="11272" width="12.42578125" style="218" customWidth="1"/>
    <col min="11273" max="11273" width="5" style="218" customWidth="1"/>
    <col min="11274" max="11274" width="12.140625" style="218" customWidth="1"/>
    <col min="11275" max="11275" width="5.28515625" style="218" customWidth="1"/>
    <col min="11276" max="11276" width="11.7109375" style="218" customWidth="1"/>
    <col min="11277" max="11277" width="12" style="218" customWidth="1"/>
    <col min="11278" max="11278" width="3.42578125" style="218" customWidth="1"/>
    <col min="11279" max="11520" width="9" style="218"/>
    <col min="11521" max="11521" width="4.140625" style="218" customWidth="1"/>
    <col min="11522" max="11522" width="18.28515625" style="218" customWidth="1"/>
    <col min="11523" max="11523" width="5.7109375" style="218" customWidth="1"/>
    <col min="11524" max="11525" width="11.28515625" style="218" customWidth="1"/>
    <col min="11526" max="11526" width="3.42578125" style="218" customWidth="1"/>
    <col min="11527" max="11527" width="5.140625" style="218" customWidth="1"/>
    <col min="11528" max="11528" width="12.42578125" style="218" customWidth="1"/>
    <col min="11529" max="11529" width="5" style="218" customWidth="1"/>
    <col min="11530" max="11530" width="12.140625" style="218" customWidth="1"/>
    <col min="11531" max="11531" width="5.28515625" style="218" customWidth="1"/>
    <col min="11532" max="11532" width="11.7109375" style="218" customWidth="1"/>
    <col min="11533" max="11533" width="12" style="218" customWidth="1"/>
    <col min="11534" max="11534" width="3.42578125" style="218" customWidth="1"/>
    <col min="11535" max="11776" width="9" style="218"/>
    <col min="11777" max="11777" width="4.140625" style="218" customWidth="1"/>
    <col min="11778" max="11778" width="18.28515625" style="218" customWidth="1"/>
    <col min="11779" max="11779" width="5.7109375" style="218" customWidth="1"/>
    <col min="11780" max="11781" width="11.28515625" style="218" customWidth="1"/>
    <col min="11782" max="11782" width="3.42578125" style="218" customWidth="1"/>
    <col min="11783" max="11783" width="5.140625" style="218" customWidth="1"/>
    <col min="11784" max="11784" width="12.42578125" style="218" customWidth="1"/>
    <col min="11785" max="11785" width="5" style="218" customWidth="1"/>
    <col min="11786" max="11786" width="12.140625" style="218" customWidth="1"/>
    <col min="11787" max="11787" width="5.28515625" style="218" customWidth="1"/>
    <col min="11788" max="11788" width="11.7109375" style="218" customWidth="1"/>
    <col min="11789" max="11789" width="12" style="218" customWidth="1"/>
    <col min="11790" max="11790" width="3.42578125" style="218" customWidth="1"/>
    <col min="11791" max="12032" width="9" style="218"/>
    <col min="12033" max="12033" width="4.140625" style="218" customWidth="1"/>
    <col min="12034" max="12034" width="18.28515625" style="218" customWidth="1"/>
    <col min="12035" max="12035" width="5.7109375" style="218" customWidth="1"/>
    <col min="12036" max="12037" width="11.28515625" style="218" customWidth="1"/>
    <col min="12038" max="12038" width="3.42578125" style="218" customWidth="1"/>
    <col min="12039" max="12039" width="5.140625" style="218" customWidth="1"/>
    <col min="12040" max="12040" width="12.42578125" style="218" customWidth="1"/>
    <col min="12041" max="12041" width="5" style="218" customWidth="1"/>
    <col min="12042" max="12042" width="12.140625" style="218" customWidth="1"/>
    <col min="12043" max="12043" width="5.28515625" style="218" customWidth="1"/>
    <col min="12044" max="12044" width="11.7109375" style="218" customWidth="1"/>
    <col min="12045" max="12045" width="12" style="218" customWidth="1"/>
    <col min="12046" max="12046" width="3.42578125" style="218" customWidth="1"/>
    <col min="12047" max="12288" width="9" style="218"/>
    <col min="12289" max="12289" width="4.140625" style="218" customWidth="1"/>
    <col min="12290" max="12290" width="18.28515625" style="218" customWidth="1"/>
    <col min="12291" max="12291" width="5.7109375" style="218" customWidth="1"/>
    <col min="12292" max="12293" width="11.28515625" style="218" customWidth="1"/>
    <col min="12294" max="12294" width="3.42578125" style="218" customWidth="1"/>
    <col min="12295" max="12295" width="5.140625" style="218" customWidth="1"/>
    <col min="12296" max="12296" width="12.42578125" style="218" customWidth="1"/>
    <col min="12297" max="12297" width="5" style="218" customWidth="1"/>
    <col min="12298" max="12298" width="12.140625" style="218" customWidth="1"/>
    <col min="12299" max="12299" width="5.28515625" style="218" customWidth="1"/>
    <col min="12300" max="12300" width="11.7109375" style="218" customWidth="1"/>
    <col min="12301" max="12301" width="12" style="218" customWidth="1"/>
    <col min="12302" max="12302" width="3.42578125" style="218" customWidth="1"/>
    <col min="12303" max="12544" width="9" style="218"/>
    <col min="12545" max="12545" width="4.140625" style="218" customWidth="1"/>
    <col min="12546" max="12546" width="18.28515625" style="218" customWidth="1"/>
    <col min="12547" max="12547" width="5.7109375" style="218" customWidth="1"/>
    <col min="12548" max="12549" width="11.28515625" style="218" customWidth="1"/>
    <col min="12550" max="12550" width="3.42578125" style="218" customWidth="1"/>
    <col min="12551" max="12551" width="5.140625" style="218" customWidth="1"/>
    <col min="12552" max="12552" width="12.42578125" style="218" customWidth="1"/>
    <col min="12553" max="12553" width="5" style="218" customWidth="1"/>
    <col min="12554" max="12554" width="12.140625" style="218" customWidth="1"/>
    <col min="12555" max="12555" width="5.28515625" style="218" customWidth="1"/>
    <col min="12556" max="12556" width="11.7109375" style="218" customWidth="1"/>
    <col min="12557" max="12557" width="12" style="218" customWidth="1"/>
    <col min="12558" max="12558" width="3.42578125" style="218" customWidth="1"/>
    <col min="12559" max="12800" width="9" style="218"/>
    <col min="12801" max="12801" width="4.140625" style="218" customWidth="1"/>
    <col min="12802" max="12802" width="18.28515625" style="218" customWidth="1"/>
    <col min="12803" max="12803" width="5.7109375" style="218" customWidth="1"/>
    <col min="12804" max="12805" width="11.28515625" style="218" customWidth="1"/>
    <col min="12806" max="12806" width="3.42578125" style="218" customWidth="1"/>
    <col min="12807" max="12807" width="5.140625" style="218" customWidth="1"/>
    <col min="12808" max="12808" width="12.42578125" style="218" customWidth="1"/>
    <col min="12809" max="12809" width="5" style="218" customWidth="1"/>
    <col min="12810" max="12810" width="12.140625" style="218" customWidth="1"/>
    <col min="12811" max="12811" width="5.28515625" style="218" customWidth="1"/>
    <col min="12812" max="12812" width="11.7109375" style="218" customWidth="1"/>
    <col min="12813" max="12813" width="12" style="218" customWidth="1"/>
    <col min="12814" max="12814" width="3.42578125" style="218" customWidth="1"/>
    <col min="12815" max="13056" width="9" style="218"/>
    <col min="13057" max="13057" width="4.140625" style="218" customWidth="1"/>
    <col min="13058" max="13058" width="18.28515625" style="218" customWidth="1"/>
    <col min="13059" max="13059" width="5.7109375" style="218" customWidth="1"/>
    <col min="13060" max="13061" width="11.28515625" style="218" customWidth="1"/>
    <col min="13062" max="13062" width="3.42578125" style="218" customWidth="1"/>
    <col min="13063" max="13063" width="5.140625" style="218" customWidth="1"/>
    <col min="13064" max="13064" width="12.42578125" style="218" customWidth="1"/>
    <col min="13065" max="13065" width="5" style="218" customWidth="1"/>
    <col min="13066" max="13066" width="12.140625" style="218" customWidth="1"/>
    <col min="13067" max="13067" width="5.28515625" style="218" customWidth="1"/>
    <col min="13068" max="13068" width="11.7109375" style="218" customWidth="1"/>
    <col min="13069" max="13069" width="12" style="218" customWidth="1"/>
    <col min="13070" max="13070" width="3.42578125" style="218" customWidth="1"/>
    <col min="13071" max="13312" width="9" style="218"/>
    <col min="13313" max="13313" width="4.140625" style="218" customWidth="1"/>
    <col min="13314" max="13314" width="18.28515625" style="218" customWidth="1"/>
    <col min="13315" max="13315" width="5.7109375" style="218" customWidth="1"/>
    <col min="13316" max="13317" width="11.28515625" style="218" customWidth="1"/>
    <col min="13318" max="13318" width="3.42578125" style="218" customWidth="1"/>
    <col min="13319" max="13319" width="5.140625" style="218" customWidth="1"/>
    <col min="13320" max="13320" width="12.42578125" style="218" customWidth="1"/>
    <col min="13321" max="13321" width="5" style="218" customWidth="1"/>
    <col min="13322" max="13322" width="12.140625" style="218" customWidth="1"/>
    <col min="13323" max="13323" width="5.28515625" style="218" customWidth="1"/>
    <col min="13324" max="13324" width="11.7109375" style="218" customWidth="1"/>
    <col min="13325" max="13325" width="12" style="218" customWidth="1"/>
    <col min="13326" max="13326" width="3.42578125" style="218" customWidth="1"/>
    <col min="13327" max="13568" width="9" style="218"/>
    <col min="13569" max="13569" width="4.140625" style="218" customWidth="1"/>
    <col min="13570" max="13570" width="18.28515625" style="218" customWidth="1"/>
    <col min="13571" max="13571" width="5.7109375" style="218" customWidth="1"/>
    <col min="13572" max="13573" width="11.28515625" style="218" customWidth="1"/>
    <col min="13574" max="13574" width="3.42578125" style="218" customWidth="1"/>
    <col min="13575" max="13575" width="5.140625" style="218" customWidth="1"/>
    <col min="13576" max="13576" width="12.42578125" style="218" customWidth="1"/>
    <col min="13577" max="13577" width="5" style="218" customWidth="1"/>
    <col min="13578" max="13578" width="12.140625" style="218" customWidth="1"/>
    <col min="13579" max="13579" width="5.28515625" style="218" customWidth="1"/>
    <col min="13580" max="13580" width="11.7109375" style="218" customWidth="1"/>
    <col min="13581" max="13581" width="12" style="218" customWidth="1"/>
    <col min="13582" max="13582" width="3.42578125" style="218" customWidth="1"/>
    <col min="13583" max="13824" width="9" style="218"/>
    <col min="13825" max="13825" width="4.140625" style="218" customWidth="1"/>
    <col min="13826" max="13826" width="18.28515625" style="218" customWidth="1"/>
    <col min="13827" max="13827" width="5.7109375" style="218" customWidth="1"/>
    <col min="13828" max="13829" width="11.28515625" style="218" customWidth="1"/>
    <col min="13830" max="13830" width="3.42578125" style="218" customWidth="1"/>
    <col min="13831" max="13831" width="5.140625" style="218" customWidth="1"/>
    <col min="13832" max="13832" width="12.42578125" style="218" customWidth="1"/>
    <col min="13833" max="13833" width="5" style="218" customWidth="1"/>
    <col min="13834" max="13834" width="12.140625" style="218" customWidth="1"/>
    <col min="13835" max="13835" width="5.28515625" style="218" customWidth="1"/>
    <col min="13836" max="13836" width="11.7109375" style="218" customWidth="1"/>
    <col min="13837" max="13837" width="12" style="218" customWidth="1"/>
    <col min="13838" max="13838" width="3.42578125" style="218" customWidth="1"/>
    <col min="13839" max="14080" width="9" style="218"/>
    <col min="14081" max="14081" width="4.140625" style="218" customWidth="1"/>
    <col min="14082" max="14082" width="18.28515625" style="218" customWidth="1"/>
    <col min="14083" max="14083" width="5.7109375" style="218" customWidth="1"/>
    <col min="14084" max="14085" width="11.28515625" style="218" customWidth="1"/>
    <col min="14086" max="14086" width="3.42578125" style="218" customWidth="1"/>
    <col min="14087" max="14087" width="5.140625" style="218" customWidth="1"/>
    <col min="14088" max="14088" width="12.42578125" style="218" customWidth="1"/>
    <col min="14089" max="14089" width="5" style="218" customWidth="1"/>
    <col min="14090" max="14090" width="12.140625" style="218" customWidth="1"/>
    <col min="14091" max="14091" width="5.28515625" style="218" customWidth="1"/>
    <col min="14092" max="14092" width="11.7109375" style="218" customWidth="1"/>
    <col min="14093" max="14093" width="12" style="218" customWidth="1"/>
    <col min="14094" max="14094" width="3.42578125" style="218" customWidth="1"/>
    <col min="14095" max="14336" width="9" style="218"/>
    <col min="14337" max="14337" width="4.140625" style="218" customWidth="1"/>
    <col min="14338" max="14338" width="18.28515625" style="218" customWidth="1"/>
    <col min="14339" max="14339" width="5.7109375" style="218" customWidth="1"/>
    <col min="14340" max="14341" width="11.28515625" style="218" customWidth="1"/>
    <col min="14342" max="14342" width="3.42578125" style="218" customWidth="1"/>
    <col min="14343" max="14343" width="5.140625" style="218" customWidth="1"/>
    <col min="14344" max="14344" width="12.42578125" style="218" customWidth="1"/>
    <col min="14345" max="14345" width="5" style="218" customWidth="1"/>
    <col min="14346" max="14346" width="12.140625" style="218" customWidth="1"/>
    <col min="14347" max="14347" width="5.28515625" style="218" customWidth="1"/>
    <col min="14348" max="14348" width="11.7109375" style="218" customWidth="1"/>
    <col min="14349" max="14349" width="12" style="218" customWidth="1"/>
    <col min="14350" max="14350" width="3.42578125" style="218" customWidth="1"/>
    <col min="14351" max="14592" width="9" style="218"/>
    <col min="14593" max="14593" width="4.140625" style="218" customWidth="1"/>
    <col min="14594" max="14594" width="18.28515625" style="218" customWidth="1"/>
    <col min="14595" max="14595" width="5.7109375" style="218" customWidth="1"/>
    <col min="14596" max="14597" width="11.28515625" style="218" customWidth="1"/>
    <col min="14598" max="14598" width="3.42578125" style="218" customWidth="1"/>
    <col min="14599" max="14599" width="5.140625" style="218" customWidth="1"/>
    <col min="14600" max="14600" width="12.42578125" style="218" customWidth="1"/>
    <col min="14601" max="14601" width="5" style="218" customWidth="1"/>
    <col min="14602" max="14602" width="12.140625" style="218" customWidth="1"/>
    <col min="14603" max="14603" width="5.28515625" style="218" customWidth="1"/>
    <col min="14604" max="14604" width="11.7109375" style="218" customWidth="1"/>
    <col min="14605" max="14605" width="12" style="218" customWidth="1"/>
    <col min="14606" max="14606" width="3.42578125" style="218" customWidth="1"/>
    <col min="14607" max="14848" width="9" style="218"/>
    <col min="14849" max="14849" width="4.140625" style="218" customWidth="1"/>
    <col min="14850" max="14850" width="18.28515625" style="218" customWidth="1"/>
    <col min="14851" max="14851" width="5.7109375" style="218" customWidth="1"/>
    <col min="14852" max="14853" width="11.28515625" style="218" customWidth="1"/>
    <col min="14854" max="14854" width="3.42578125" style="218" customWidth="1"/>
    <col min="14855" max="14855" width="5.140625" style="218" customWidth="1"/>
    <col min="14856" max="14856" width="12.42578125" style="218" customWidth="1"/>
    <col min="14857" max="14857" width="5" style="218" customWidth="1"/>
    <col min="14858" max="14858" width="12.140625" style="218" customWidth="1"/>
    <col min="14859" max="14859" width="5.28515625" style="218" customWidth="1"/>
    <col min="14860" max="14860" width="11.7109375" style="218" customWidth="1"/>
    <col min="14861" max="14861" width="12" style="218" customWidth="1"/>
    <col min="14862" max="14862" width="3.42578125" style="218" customWidth="1"/>
    <col min="14863" max="15104" width="9" style="218"/>
    <col min="15105" max="15105" width="4.140625" style="218" customWidth="1"/>
    <col min="15106" max="15106" width="18.28515625" style="218" customWidth="1"/>
    <col min="15107" max="15107" width="5.7109375" style="218" customWidth="1"/>
    <col min="15108" max="15109" width="11.28515625" style="218" customWidth="1"/>
    <col min="15110" max="15110" width="3.42578125" style="218" customWidth="1"/>
    <col min="15111" max="15111" width="5.140625" style="218" customWidth="1"/>
    <col min="15112" max="15112" width="12.42578125" style="218" customWidth="1"/>
    <col min="15113" max="15113" width="5" style="218" customWidth="1"/>
    <col min="15114" max="15114" width="12.140625" style="218" customWidth="1"/>
    <col min="15115" max="15115" width="5.28515625" style="218" customWidth="1"/>
    <col min="15116" max="15116" width="11.7109375" style="218" customWidth="1"/>
    <col min="15117" max="15117" width="12" style="218" customWidth="1"/>
    <col min="15118" max="15118" width="3.42578125" style="218" customWidth="1"/>
    <col min="15119" max="15360" width="9" style="218"/>
    <col min="15361" max="15361" width="4.140625" style="218" customWidth="1"/>
    <col min="15362" max="15362" width="18.28515625" style="218" customWidth="1"/>
    <col min="15363" max="15363" width="5.7109375" style="218" customWidth="1"/>
    <col min="15364" max="15365" width="11.28515625" style="218" customWidth="1"/>
    <col min="15366" max="15366" width="3.42578125" style="218" customWidth="1"/>
    <col min="15367" max="15367" width="5.140625" style="218" customWidth="1"/>
    <col min="15368" max="15368" width="12.42578125" style="218" customWidth="1"/>
    <col min="15369" max="15369" width="5" style="218" customWidth="1"/>
    <col min="15370" max="15370" width="12.140625" style="218" customWidth="1"/>
    <col min="15371" max="15371" width="5.28515625" style="218" customWidth="1"/>
    <col min="15372" max="15372" width="11.7109375" style="218" customWidth="1"/>
    <col min="15373" max="15373" width="12" style="218" customWidth="1"/>
    <col min="15374" max="15374" width="3.42578125" style="218" customWidth="1"/>
    <col min="15375" max="15616" width="9" style="218"/>
    <col min="15617" max="15617" width="4.140625" style="218" customWidth="1"/>
    <col min="15618" max="15618" width="18.28515625" style="218" customWidth="1"/>
    <col min="15619" max="15619" width="5.7109375" style="218" customWidth="1"/>
    <col min="15620" max="15621" width="11.28515625" style="218" customWidth="1"/>
    <col min="15622" max="15622" width="3.42578125" style="218" customWidth="1"/>
    <col min="15623" max="15623" width="5.140625" style="218" customWidth="1"/>
    <col min="15624" max="15624" width="12.42578125" style="218" customWidth="1"/>
    <col min="15625" max="15625" width="5" style="218" customWidth="1"/>
    <col min="15626" max="15626" width="12.140625" style="218" customWidth="1"/>
    <col min="15627" max="15627" width="5.28515625" style="218" customWidth="1"/>
    <col min="15628" max="15628" width="11.7109375" style="218" customWidth="1"/>
    <col min="15629" max="15629" width="12" style="218" customWidth="1"/>
    <col min="15630" max="15630" width="3.42578125" style="218" customWidth="1"/>
    <col min="15631" max="15872" width="9" style="218"/>
    <col min="15873" max="15873" width="4.140625" style="218" customWidth="1"/>
    <col min="15874" max="15874" width="18.28515625" style="218" customWidth="1"/>
    <col min="15875" max="15875" width="5.7109375" style="218" customWidth="1"/>
    <col min="15876" max="15877" width="11.28515625" style="218" customWidth="1"/>
    <col min="15878" max="15878" width="3.42578125" style="218" customWidth="1"/>
    <col min="15879" max="15879" width="5.140625" style="218" customWidth="1"/>
    <col min="15880" max="15880" width="12.42578125" style="218" customWidth="1"/>
    <col min="15881" max="15881" width="5" style="218" customWidth="1"/>
    <col min="15882" max="15882" width="12.140625" style="218" customWidth="1"/>
    <col min="15883" max="15883" width="5.28515625" style="218" customWidth="1"/>
    <col min="15884" max="15884" width="11.7109375" style="218" customWidth="1"/>
    <col min="15885" max="15885" width="12" style="218" customWidth="1"/>
    <col min="15886" max="15886" width="3.42578125" style="218" customWidth="1"/>
    <col min="15887" max="16128" width="9" style="218"/>
    <col min="16129" max="16129" width="4.140625" style="218" customWidth="1"/>
    <col min="16130" max="16130" width="18.28515625" style="218" customWidth="1"/>
    <col min="16131" max="16131" width="5.7109375" style="218" customWidth="1"/>
    <col min="16132" max="16133" width="11.28515625" style="218" customWidth="1"/>
    <col min="16134" max="16134" width="3.42578125" style="218" customWidth="1"/>
    <col min="16135" max="16135" width="5.140625" style="218" customWidth="1"/>
    <col min="16136" max="16136" width="12.42578125" style="218" customWidth="1"/>
    <col min="16137" max="16137" width="5" style="218" customWidth="1"/>
    <col min="16138" max="16138" width="12.140625" style="218" customWidth="1"/>
    <col min="16139" max="16139" width="5.28515625" style="218" customWidth="1"/>
    <col min="16140" max="16140" width="11.7109375" style="218" customWidth="1"/>
    <col min="16141" max="16141" width="12" style="218" customWidth="1"/>
    <col min="16142" max="16142" width="3.42578125" style="218" customWidth="1"/>
    <col min="16143" max="16384" width="9" style="218"/>
  </cols>
  <sheetData>
    <row r="1" spans="1:15" x14ac:dyDescent="0.25">
      <c r="A1" s="520" t="s">
        <v>42</v>
      </c>
      <c r="B1" s="520"/>
      <c r="C1" s="520"/>
      <c r="D1" s="520"/>
      <c r="E1" s="168"/>
      <c r="F1" s="168"/>
      <c r="G1" s="168"/>
      <c r="H1" s="168"/>
      <c r="I1" s="168"/>
      <c r="J1" s="168"/>
      <c r="K1" s="168"/>
      <c r="L1" s="168"/>
      <c r="M1" s="168"/>
      <c r="N1" s="5"/>
      <c r="O1" s="5"/>
    </row>
    <row r="2" spans="1:15" x14ac:dyDescent="0.25">
      <c r="A2" s="778" t="s">
        <v>28</v>
      </c>
      <c r="B2" s="778"/>
      <c r="C2" s="778"/>
      <c r="D2" s="778"/>
      <c r="E2" s="29"/>
      <c r="F2" s="29"/>
      <c r="G2" s="29"/>
      <c r="H2" s="29"/>
      <c r="I2" s="29"/>
      <c r="J2" s="29"/>
      <c r="K2" s="29"/>
      <c r="L2" s="29"/>
      <c r="M2" s="290"/>
      <c r="N2" s="5"/>
      <c r="O2" s="5"/>
    </row>
    <row r="3" spans="1:15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168"/>
      <c r="N3" s="5"/>
      <c r="O3" s="5"/>
    </row>
    <row r="4" spans="1:15" ht="16.5" customHeight="1" x14ac:dyDescent="0.3">
      <c r="A4" s="624" t="s">
        <v>802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5"/>
    </row>
    <row r="5" spans="1:15" ht="16.5" customHeight="1" x14ac:dyDescent="0.3">
      <c r="A5" s="791" t="s">
        <v>1164</v>
      </c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  <c r="N5" s="791"/>
      <c r="O5" s="5"/>
    </row>
    <row r="6" spans="1:15" x14ac:dyDescent="0.25">
      <c r="A6" s="186"/>
      <c r="B6" s="186"/>
      <c r="C6" s="186"/>
      <c r="D6" s="292"/>
      <c r="E6" s="292"/>
      <c r="F6" s="186"/>
      <c r="G6" s="186"/>
      <c r="H6" s="186"/>
      <c r="I6" s="186"/>
      <c r="J6" s="186"/>
      <c r="K6" s="186"/>
      <c r="L6" s="186"/>
      <c r="M6" s="290"/>
      <c r="N6" s="5"/>
      <c r="O6" s="5"/>
    </row>
    <row r="7" spans="1:15" ht="24" customHeight="1" x14ac:dyDescent="0.25">
      <c r="A7" s="504" t="s">
        <v>0</v>
      </c>
      <c r="B7" s="780" t="s">
        <v>1</v>
      </c>
      <c r="C7" s="781"/>
      <c r="D7" s="786" t="s">
        <v>2</v>
      </c>
      <c r="E7" s="787"/>
      <c r="F7" s="788" t="s">
        <v>43</v>
      </c>
      <c r="G7" s="789" t="s">
        <v>44</v>
      </c>
      <c r="H7" s="789"/>
      <c r="I7" s="789"/>
      <c r="J7" s="789"/>
      <c r="K7" s="789"/>
      <c r="L7" s="789"/>
      <c r="M7" s="789"/>
      <c r="N7" s="790" t="s">
        <v>45</v>
      </c>
      <c r="O7" s="5"/>
    </row>
    <row r="8" spans="1:15" x14ac:dyDescent="0.25">
      <c r="A8" s="779"/>
      <c r="B8" s="782"/>
      <c r="C8" s="783"/>
      <c r="D8" s="511" t="s">
        <v>3</v>
      </c>
      <c r="E8" s="511" t="s">
        <v>4</v>
      </c>
      <c r="F8" s="788"/>
      <c r="G8" s="789" t="s">
        <v>46</v>
      </c>
      <c r="H8" s="789"/>
      <c r="I8" s="789" t="s">
        <v>47</v>
      </c>
      <c r="J8" s="789"/>
      <c r="K8" s="789" t="s">
        <v>66</v>
      </c>
      <c r="L8" s="789"/>
      <c r="M8" s="777" t="s">
        <v>67</v>
      </c>
      <c r="N8" s="790"/>
      <c r="O8" s="5"/>
    </row>
    <row r="9" spans="1:15" ht="102" x14ac:dyDescent="0.25">
      <c r="A9" s="505"/>
      <c r="B9" s="784"/>
      <c r="C9" s="785"/>
      <c r="D9" s="512"/>
      <c r="E9" s="512"/>
      <c r="F9" s="788"/>
      <c r="G9" s="305" t="s">
        <v>68</v>
      </c>
      <c r="H9" s="305" t="s">
        <v>51</v>
      </c>
      <c r="I9" s="305" t="s">
        <v>47</v>
      </c>
      <c r="J9" s="305" t="s">
        <v>51</v>
      </c>
      <c r="K9" s="306" t="s">
        <v>801</v>
      </c>
      <c r="L9" s="305" t="s">
        <v>70</v>
      </c>
      <c r="M9" s="777"/>
      <c r="N9" s="790"/>
      <c r="O9" s="5"/>
    </row>
    <row r="10" spans="1:15" ht="24" customHeight="1" x14ac:dyDescent="0.25">
      <c r="A10" s="30">
        <v>1</v>
      </c>
      <c r="B10" s="247" t="s">
        <v>437</v>
      </c>
      <c r="C10" s="361" t="s">
        <v>5</v>
      </c>
      <c r="D10" s="1023"/>
      <c r="E10" s="310" t="s">
        <v>942</v>
      </c>
      <c r="F10" s="1086">
        <v>63</v>
      </c>
      <c r="G10" s="1087" t="s">
        <v>744</v>
      </c>
      <c r="H10" s="1087" t="s">
        <v>542</v>
      </c>
      <c r="I10" s="1087">
        <v>109</v>
      </c>
      <c r="J10" s="1087" t="s">
        <v>542</v>
      </c>
      <c r="K10" s="1088" t="s">
        <v>1104</v>
      </c>
      <c r="L10" s="1087" t="s">
        <v>542</v>
      </c>
      <c r="M10" s="1087" t="s">
        <v>542</v>
      </c>
      <c r="N10" s="293"/>
      <c r="O10" s="5"/>
    </row>
    <row r="11" spans="1:15" ht="24" customHeight="1" x14ac:dyDescent="0.25">
      <c r="A11" s="30">
        <v>2</v>
      </c>
      <c r="B11" s="400" t="s">
        <v>438</v>
      </c>
      <c r="C11" s="344" t="s">
        <v>5</v>
      </c>
      <c r="D11" s="934"/>
      <c r="E11" s="887" t="s">
        <v>943</v>
      </c>
      <c r="F11" s="441">
        <v>68</v>
      </c>
      <c r="G11" s="442">
        <v>19</v>
      </c>
      <c r="H11" s="1087" t="s">
        <v>542</v>
      </c>
      <c r="I11" s="442">
        <v>114</v>
      </c>
      <c r="J11" s="1087" t="s">
        <v>542</v>
      </c>
      <c r="K11" s="443" t="s">
        <v>1064</v>
      </c>
      <c r="L11" s="1087" t="s">
        <v>542</v>
      </c>
      <c r="M11" s="1087" t="s">
        <v>542</v>
      </c>
      <c r="N11" s="294"/>
      <c r="O11" s="5"/>
    </row>
    <row r="12" spans="1:15" ht="24" customHeight="1" x14ac:dyDescent="0.25">
      <c r="A12" s="30">
        <v>3</v>
      </c>
      <c r="B12" s="326" t="s">
        <v>439</v>
      </c>
      <c r="C12" s="327" t="s">
        <v>5</v>
      </c>
      <c r="D12" s="890"/>
      <c r="E12" s="862" t="s">
        <v>944</v>
      </c>
      <c r="F12" s="441">
        <v>70</v>
      </c>
      <c r="G12" s="442" t="s">
        <v>1166</v>
      </c>
      <c r="H12" s="1087" t="s">
        <v>542</v>
      </c>
      <c r="I12" s="442">
        <v>115</v>
      </c>
      <c r="J12" s="1087" t="s">
        <v>542</v>
      </c>
      <c r="K12" s="443" t="s">
        <v>1105</v>
      </c>
      <c r="L12" s="1087" t="s">
        <v>542</v>
      </c>
      <c r="M12" s="1087" t="s">
        <v>542</v>
      </c>
      <c r="N12" s="295"/>
      <c r="O12" s="5"/>
    </row>
    <row r="13" spans="1:15" ht="24" customHeight="1" x14ac:dyDescent="0.25">
      <c r="A13" s="70">
        <v>4</v>
      </c>
      <c r="B13" s="326" t="s">
        <v>440</v>
      </c>
      <c r="C13" s="327" t="s">
        <v>6</v>
      </c>
      <c r="D13" s="862" t="s">
        <v>945</v>
      </c>
      <c r="E13" s="890"/>
      <c r="F13" s="441">
        <v>63</v>
      </c>
      <c r="G13" s="442" t="s">
        <v>1167</v>
      </c>
      <c r="H13" s="442" t="s">
        <v>85</v>
      </c>
      <c r="I13" s="442">
        <v>116</v>
      </c>
      <c r="J13" s="1087" t="s">
        <v>542</v>
      </c>
      <c r="K13" s="443" t="s">
        <v>1112</v>
      </c>
      <c r="L13" s="1087" t="s">
        <v>86</v>
      </c>
      <c r="M13" s="446" t="s">
        <v>86</v>
      </c>
      <c r="N13" s="296"/>
      <c r="O13" s="5"/>
    </row>
    <row r="14" spans="1:15" ht="24" customHeight="1" x14ac:dyDescent="0.25">
      <c r="A14" s="70">
        <v>5</v>
      </c>
      <c r="B14" s="402" t="s">
        <v>441</v>
      </c>
      <c r="C14" s="344" t="s">
        <v>6</v>
      </c>
      <c r="D14" s="437" t="s">
        <v>946</v>
      </c>
      <c r="E14" s="438"/>
      <c r="F14" s="1086">
        <v>67</v>
      </c>
      <c r="G14" s="1087">
        <v>26</v>
      </c>
      <c r="H14" s="1087" t="s">
        <v>85</v>
      </c>
      <c r="I14" s="1087">
        <v>125</v>
      </c>
      <c r="J14" s="1087" t="s">
        <v>542</v>
      </c>
      <c r="K14" s="1088" t="s">
        <v>909</v>
      </c>
      <c r="L14" s="1087" t="s">
        <v>542</v>
      </c>
      <c r="M14" s="1087" t="s">
        <v>542</v>
      </c>
      <c r="N14" s="297"/>
      <c r="O14" s="5"/>
    </row>
    <row r="15" spans="1:15" ht="24" customHeight="1" x14ac:dyDescent="0.25">
      <c r="A15" s="70">
        <v>6</v>
      </c>
      <c r="B15" s="404" t="s">
        <v>13</v>
      </c>
      <c r="C15" s="381" t="s">
        <v>443</v>
      </c>
      <c r="D15" s="887" t="s">
        <v>948</v>
      </c>
      <c r="E15" s="937"/>
      <c r="F15" s="444">
        <v>67</v>
      </c>
      <c r="G15" s="445" t="s">
        <v>1168</v>
      </c>
      <c r="H15" s="959" t="s">
        <v>86</v>
      </c>
      <c r="I15" s="445">
        <v>121</v>
      </c>
      <c r="J15" s="959" t="s">
        <v>542</v>
      </c>
      <c r="K15" s="443" t="s">
        <v>1109</v>
      </c>
      <c r="L15" s="1087" t="s">
        <v>86</v>
      </c>
      <c r="M15" s="1089" t="s">
        <v>86</v>
      </c>
      <c r="N15" s="296"/>
      <c r="O15" s="5"/>
    </row>
    <row r="16" spans="1:15" ht="24" customHeight="1" x14ac:dyDescent="0.25">
      <c r="A16" s="70">
        <v>7</v>
      </c>
      <c r="B16" s="404" t="s">
        <v>442</v>
      </c>
      <c r="C16" s="379" t="s">
        <v>344</v>
      </c>
      <c r="D16" s="937"/>
      <c r="E16" s="891" t="s">
        <v>947</v>
      </c>
      <c r="F16" s="441">
        <v>70</v>
      </c>
      <c r="G16" s="442">
        <v>24</v>
      </c>
      <c r="H16" s="442" t="s">
        <v>542</v>
      </c>
      <c r="I16" s="442">
        <v>129</v>
      </c>
      <c r="J16" s="442" t="s">
        <v>542</v>
      </c>
      <c r="K16" s="443">
        <v>14.4</v>
      </c>
      <c r="L16" s="442" t="s">
        <v>542</v>
      </c>
      <c r="M16" s="442" t="s">
        <v>542</v>
      </c>
      <c r="N16" s="298"/>
      <c r="O16" s="5"/>
    </row>
    <row r="17" spans="1:15" ht="24" customHeight="1" x14ac:dyDescent="0.25">
      <c r="A17" s="70">
        <v>8</v>
      </c>
      <c r="B17" s="329" t="s">
        <v>445</v>
      </c>
      <c r="C17" s="329" t="s">
        <v>446</v>
      </c>
      <c r="D17" s="862" t="s">
        <v>950</v>
      </c>
      <c r="E17" s="890"/>
      <c r="F17" s="1086">
        <v>70</v>
      </c>
      <c r="G17" s="1087" t="s">
        <v>1170</v>
      </c>
      <c r="H17" s="1087" t="s">
        <v>86</v>
      </c>
      <c r="I17" s="1087">
        <v>134</v>
      </c>
      <c r="J17" s="1087" t="s">
        <v>542</v>
      </c>
      <c r="K17" s="1088" t="s">
        <v>1081</v>
      </c>
      <c r="L17" s="1087" t="s">
        <v>86</v>
      </c>
      <c r="M17" s="1089" t="s">
        <v>86</v>
      </c>
      <c r="N17" s="298"/>
      <c r="O17" s="5"/>
    </row>
    <row r="18" spans="1:15" ht="24" customHeight="1" x14ac:dyDescent="0.25">
      <c r="A18" s="70">
        <v>9</v>
      </c>
      <c r="B18" s="404" t="s">
        <v>447</v>
      </c>
      <c r="C18" s="381" t="s">
        <v>400</v>
      </c>
      <c r="D18" s="390"/>
      <c r="E18" s="339" t="s">
        <v>951</v>
      </c>
      <c r="F18" s="441">
        <v>67</v>
      </c>
      <c r="G18" s="442" t="s">
        <v>1171</v>
      </c>
      <c r="H18" s="442" t="s">
        <v>85</v>
      </c>
      <c r="I18" s="442">
        <v>125</v>
      </c>
      <c r="J18" s="442" t="s">
        <v>542</v>
      </c>
      <c r="K18" s="443" t="s">
        <v>911</v>
      </c>
      <c r="L18" s="442" t="s">
        <v>85</v>
      </c>
      <c r="M18" s="1090" t="s">
        <v>85</v>
      </c>
      <c r="N18" s="299"/>
      <c r="O18" s="5"/>
    </row>
    <row r="19" spans="1:15" ht="24" customHeight="1" x14ac:dyDescent="0.25">
      <c r="A19" s="70">
        <v>10</v>
      </c>
      <c r="B19" s="253" t="s">
        <v>444</v>
      </c>
      <c r="C19" s="344" t="s">
        <v>7</v>
      </c>
      <c r="D19" s="1084" t="s">
        <v>949</v>
      </c>
      <c r="E19" s="1022"/>
      <c r="F19" s="1086">
        <v>71</v>
      </c>
      <c r="G19" s="1087" t="s">
        <v>1169</v>
      </c>
      <c r="H19" s="1087" t="s">
        <v>542</v>
      </c>
      <c r="I19" s="1087">
        <v>128</v>
      </c>
      <c r="J19" s="1087" t="s">
        <v>542</v>
      </c>
      <c r="K19" s="1088" t="s">
        <v>1082</v>
      </c>
      <c r="L19" s="1087" t="s">
        <v>542</v>
      </c>
      <c r="M19" s="1087" t="s">
        <v>542</v>
      </c>
      <c r="N19" s="296"/>
      <c r="O19" s="5"/>
    </row>
    <row r="20" spans="1:15" ht="24" customHeight="1" x14ac:dyDescent="0.25">
      <c r="A20" s="70">
        <v>11</v>
      </c>
      <c r="B20" s="400" t="s">
        <v>389</v>
      </c>
      <c r="C20" s="344" t="s">
        <v>266</v>
      </c>
      <c r="D20" s="937"/>
      <c r="E20" s="891" t="s">
        <v>952</v>
      </c>
      <c r="F20" s="1086">
        <v>63</v>
      </c>
      <c r="G20" s="1087" t="s">
        <v>888</v>
      </c>
      <c r="H20" s="1087" t="s">
        <v>542</v>
      </c>
      <c r="I20" s="1087">
        <v>119</v>
      </c>
      <c r="J20" s="1087" t="s">
        <v>542</v>
      </c>
      <c r="K20" s="1088" t="s">
        <v>1058</v>
      </c>
      <c r="L20" s="1087" t="s">
        <v>542</v>
      </c>
      <c r="M20" s="1087" t="s">
        <v>542</v>
      </c>
      <c r="N20" s="300"/>
      <c r="O20" s="5"/>
    </row>
    <row r="21" spans="1:15" ht="24" customHeight="1" x14ac:dyDescent="0.25">
      <c r="A21" s="70">
        <v>12</v>
      </c>
      <c r="B21" s="343" t="s">
        <v>448</v>
      </c>
      <c r="C21" s="344" t="s">
        <v>268</v>
      </c>
      <c r="D21" s="887"/>
      <c r="E21" s="937" t="s">
        <v>953</v>
      </c>
      <c r="F21" s="399">
        <v>64</v>
      </c>
      <c r="G21" s="399" t="s">
        <v>634</v>
      </c>
      <c r="H21" s="1087" t="s">
        <v>542</v>
      </c>
      <c r="I21" s="1087">
        <v>111</v>
      </c>
      <c r="J21" s="1087" t="s">
        <v>542</v>
      </c>
      <c r="K21" s="1088" t="s">
        <v>742</v>
      </c>
      <c r="L21" s="1087" t="s">
        <v>542</v>
      </c>
      <c r="M21" s="1087" t="s">
        <v>542</v>
      </c>
      <c r="N21" s="61"/>
      <c r="O21" s="5"/>
    </row>
    <row r="22" spans="1:15" ht="24" customHeight="1" x14ac:dyDescent="0.25">
      <c r="A22" s="70">
        <v>13</v>
      </c>
      <c r="B22" s="367" t="s">
        <v>449</v>
      </c>
      <c r="C22" s="418" t="s">
        <v>268</v>
      </c>
      <c r="D22" s="1082"/>
      <c r="E22" s="974" t="s">
        <v>954</v>
      </c>
      <c r="F22" s="399">
        <v>69</v>
      </c>
      <c r="G22" s="1087" t="s">
        <v>912</v>
      </c>
      <c r="H22" s="961" t="s">
        <v>542</v>
      </c>
      <c r="I22" s="1091">
        <v>121</v>
      </c>
      <c r="J22" s="1087" t="s">
        <v>542</v>
      </c>
      <c r="K22" s="1088">
        <v>17.399999999999999</v>
      </c>
      <c r="L22" s="960" t="s">
        <v>85</v>
      </c>
      <c r="M22" s="1092" t="s">
        <v>85</v>
      </c>
      <c r="N22" s="61"/>
      <c r="O22" s="5"/>
    </row>
    <row r="23" spans="1:15" ht="24" customHeight="1" x14ac:dyDescent="0.25">
      <c r="A23" s="70">
        <v>14</v>
      </c>
      <c r="B23" s="58" t="s">
        <v>450</v>
      </c>
      <c r="C23" s="448" t="s">
        <v>268</v>
      </c>
      <c r="D23" s="1016"/>
      <c r="E23" s="1016" t="s">
        <v>955</v>
      </c>
      <c r="F23" s="399">
        <v>64</v>
      </c>
      <c r="G23" s="399">
        <v>26</v>
      </c>
      <c r="H23" s="961" t="s">
        <v>85</v>
      </c>
      <c r="I23" s="1091">
        <v>122</v>
      </c>
      <c r="J23" s="961" t="s">
        <v>542</v>
      </c>
      <c r="K23" s="1088" t="s">
        <v>634</v>
      </c>
      <c r="L23" s="960" t="s">
        <v>85</v>
      </c>
      <c r="M23" s="1092" t="s">
        <v>85</v>
      </c>
      <c r="N23" s="61"/>
      <c r="O23" s="5"/>
    </row>
    <row r="24" spans="1:15" ht="24" customHeight="1" x14ac:dyDescent="0.25">
      <c r="A24" s="70">
        <v>15</v>
      </c>
      <c r="B24" s="58" t="s">
        <v>162</v>
      </c>
      <c r="C24" s="448" t="s">
        <v>451</v>
      </c>
      <c r="D24" s="1015"/>
      <c r="E24" s="1015" t="s">
        <v>956</v>
      </c>
      <c r="F24" s="399">
        <v>70</v>
      </c>
      <c r="G24" s="1087" t="s">
        <v>1124</v>
      </c>
      <c r="H24" s="1087" t="s">
        <v>542</v>
      </c>
      <c r="I24" s="1091">
        <v>117</v>
      </c>
      <c r="J24" s="1087" t="s">
        <v>542</v>
      </c>
      <c r="K24" s="1088" t="s">
        <v>1172</v>
      </c>
      <c r="L24" s="1087" t="s">
        <v>542</v>
      </c>
      <c r="M24" s="1087" t="s">
        <v>542</v>
      </c>
      <c r="N24" s="61"/>
      <c r="O24" s="5"/>
    </row>
    <row r="25" spans="1:15" ht="24" customHeight="1" x14ac:dyDescent="0.25">
      <c r="A25" s="70">
        <v>16</v>
      </c>
      <c r="B25" s="402" t="s">
        <v>452</v>
      </c>
      <c r="C25" s="378" t="s">
        <v>10</v>
      </c>
      <c r="D25" s="957" t="s">
        <v>957</v>
      </c>
      <c r="E25" s="1057"/>
      <c r="F25" s="399">
        <v>64</v>
      </c>
      <c r="G25" s="399" t="s">
        <v>1173</v>
      </c>
      <c r="H25" s="961" t="s">
        <v>86</v>
      </c>
      <c r="I25" s="1091">
        <v>121</v>
      </c>
      <c r="J25" s="961" t="s">
        <v>542</v>
      </c>
      <c r="K25" s="1088" t="s">
        <v>888</v>
      </c>
      <c r="L25" s="442" t="s">
        <v>86</v>
      </c>
      <c r="M25" s="446" t="s">
        <v>86</v>
      </c>
      <c r="N25" s="61"/>
      <c r="O25" s="5"/>
    </row>
    <row r="26" spans="1:15" ht="24" customHeight="1" x14ac:dyDescent="0.25">
      <c r="A26" s="70">
        <v>17</v>
      </c>
      <c r="B26" s="326" t="s">
        <v>453</v>
      </c>
      <c r="C26" s="327" t="s">
        <v>10</v>
      </c>
      <c r="D26" s="862" t="s">
        <v>958</v>
      </c>
      <c r="E26" s="862"/>
      <c r="F26" s="399">
        <v>64</v>
      </c>
      <c r="G26" s="1087" t="s">
        <v>1089</v>
      </c>
      <c r="H26" s="1087" t="s">
        <v>542</v>
      </c>
      <c r="I26" s="1091">
        <v>112</v>
      </c>
      <c r="J26" s="1087" t="s">
        <v>542</v>
      </c>
      <c r="K26" s="1088" t="s">
        <v>1174</v>
      </c>
      <c r="L26" s="1087" t="s">
        <v>542</v>
      </c>
      <c r="M26" s="1087" t="s">
        <v>542</v>
      </c>
      <c r="N26" s="61"/>
      <c r="O26" s="5"/>
    </row>
    <row r="27" spans="1:15" ht="24" customHeight="1" x14ac:dyDescent="0.25">
      <c r="A27" s="70">
        <v>18</v>
      </c>
      <c r="B27" s="253" t="s">
        <v>454</v>
      </c>
      <c r="C27" s="378" t="s">
        <v>11</v>
      </c>
      <c r="D27" s="935" t="s">
        <v>959</v>
      </c>
      <c r="E27" s="948"/>
      <c r="F27" s="399">
        <v>64</v>
      </c>
      <c r="G27" s="399" t="s">
        <v>1175</v>
      </c>
      <c r="H27" s="961" t="s">
        <v>86</v>
      </c>
      <c r="I27" s="1091">
        <v>123</v>
      </c>
      <c r="J27" s="961" t="s">
        <v>542</v>
      </c>
      <c r="K27" s="1088" t="s">
        <v>1176</v>
      </c>
      <c r="L27" s="960" t="s">
        <v>86</v>
      </c>
      <c r="M27" s="1093" t="s">
        <v>86</v>
      </c>
      <c r="N27" s="61"/>
      <c r="O27" s="5"/>
    </row>
    <row r="28" spans="1:15" ht="24" customHeight="1" x14ac:dyDescent="0.25">
      <c r="A28" s="70">
        <v>19</v>
      </c>
      <c r="B28" s="326" t="s">
        <v>455</v>
      </c>
      <c r="C28" s="327" t="s">
        <v>456</v>
      </c>
      <c r="D28" s="862"/>
      <c r="E28" s="862" t="s">
        <v>960</v>
      </c>
      <c r="F28" s="399">
        <v>65</v>
      </c>
      <c r="G28" s="1087" t="s">
        <v>1076</v>
      </c>
      <c r="H28" s="961" t="s">
        <v>542</v>
      </c>
      <c r="I28" s="1091">
        <v>107</v>
      </c>
      <c r="J28" s="961" t="s">
        <v>542</v>
      </c>
      <c r="K28" s="1088" t="s">
        <v>1065</v>
      </c>
      <c r="L28" s="961" t="s">
        <v>542</v>
      </c>
      <c r="M28" s="961" t="s">
        <v>542</v>
      </c>
      <c r="N28" s="61"/>
      <c r="O28" s="5"/>
    </row>
    <row r="29" spans="1:15" ht="24" customHeight="1" x14ac:dyDescent="0.25">
      <c r="A29" s="70">
        <v>20</v>
      </c>
      <c r="B29" s="343" t="s">
        <v>457</v>
      </c>
      <c r="C29" s="344" t="s">
        <v>192</v>
      </c>
      <c r="D29" s="887" t="s">
        <v>961</v>
      </c>
      <c r="E29" s="887"/>
      <c r="F29" s="399">
        <v>67</v>
      </c>
      <c r="G29" s="399" t="s">
        <v>1177</v>
      </c>
      <c r="H29" s="961" t="s">
        <v>86</v>
      </c>
      <c r="I29" s="1091">
        <v>121</v>
      </c>
      <c r="J29" s="961" t="s">
        <v>542</v>
      </c>
      <c r="K29" s="1088" t="s">
        <v>1178</v>
      </c>
      <c r="L29" s="960" t="s">
        <v>86</v>
      </c>
      <c r="M29" s="1093" t="s">
        <v>86</v>
      </c>
      <c r="N29" s="61"/>
      <c r="O29" s="5"/>
    </row>
    <row r="30" spans="1:15" ht="24" customHeight="1" x14ac:dyDescent="0.25">
      <c r="A30" s="70">
        <v>21</v>
      </c>
      <c r="B30" s="331" t="s">
        <v>458</v>
      </c>
      <c r="C30" s="874" t="s">
        <v>192</v>
      </c>
      <c r="D30" s="439" t="s">
        <v>952</v>
      </c>
      <c r="E30" s="440"/>
      <c r="F30" s="399">
        <v>63</v>
      </c>
      <c r="G30" s="1087" t="s">
        <v>776</v>
      </c>
      <c r="H30" s="1087" t="s">
        <v>542</v>
      </c>
      <c r="I30" s="1091">
        <v>109</v>
      </c>
      <c r="J30" s="1087" t="s">
        <v>542</v>
      </c>
      <c r="K30" s="1088" t="s">
        <v>611</v>
      </c>
      <c r="L30" s="1087" t="s">
        <v>542</v>
      </c>
      <c r="M30" s="1087" t="s">
        <v>542</v>
      </c>
      <c r="N30" s="61"/>
      <c r="O30" s="5"/>
    </row>
    <row r="31" spans="1:15" ht="24" customHeight="1" x14ac:dyDescent="0.25">
      <c r="A31" s="70">
        <v>22</v>
      </c>
      <c r="B31" s="376" t="s">
        <v>459</v>
      </c>
      <c r="C31" s="378" t="s">
        <v>320</v>
      </c>
      <c r="D31" s="1057" t="s">
        <v>953</v>
      </c>
      <c r="E31" s="948"/>
      <c r="F31" s="399">
        <v>64</v>
      </c>
      <c r="G31" s="399" t="s">
        <v>888</v>
      </c>
      <c r="H31" s="1029" t="s">
        <v>542</v>
      </c>
      <c r="I31" s="1091">
        <v>114</v>
      </c>
      <c r="J31" s="1029" t="s">
        <v>542</v>
      </c>
      <c r="K31" s="1088" t="s">
        <v>744</v>
      </c>
      <c r="L31" s="960" t="s">
        <v>542</v>
      </c>
      <c r="M31" s="1029" t="s">
        <v>542</v>
      </c>
      <c r="N31" s="61"/>
      <c r="O31" s="5"/>
    </row>
    <row r="32" spans="1:15" ht="24" customHeight="1" x14ac:dyDescent="0.25">
      <c r="A32" s="70">
        <v>23</v>
      </c>
      <c r="B32" s="401" t="s">
        <v>460</v>
      </c>
      <c r="C32" s="419" t="s">
        <v>461</v>
      </c>
      <c r="D32" s="1085" t="s">
        <v>962</v>
      </c>
      <c r="E32" s="866"/>
      <c r="F32" s="399">
        <v>66</v>
      </c>
      <c r="G32" s="1087">
        <v>27</v>
      </c>
      <c r="H32" s="961" t="s">
        <v>85</v>
      </c>
      <c r="I32" s="1091">
        <v>124</v>
      </c>
      <c r="J32" s="961" t="s">
        <v>542</v>
      </c>
      <c r="K32" s="1088" t="s">
        <v>911</v>
      </c>
      <c r="L32" s="960" t="s">
        <v>85</v>
      </c>
      <c r="M32" s="1092" t="s">
        <v>85</v>
      </c>
      <c r="N32" s="61"/>
      <c r="O32" s="5"/>
    </row>
    <row r="33" spans="1:15" ht="24" customHeight="1" x14ac:dyDescent="0.25">
      <c r="A33" s="70">
        <v>24</v>
      </c>
      <c r="B33" s="326" t="s">
        <v>462</v>
      </c>
      <c r="C33" s="327" t="s">
        <v>405</v>
      </c>
      <c r="D33" s="890"/>
      <c r="E33" s="862" t="s">
        <v>963</v>
      </c>
      <c r="F33" s="399">
        <v>65</v>
      </c>
      <c r="G33" s="399" t="s">
        <v>1179</v>
      </c>
      <c r="H33" s="1087" t="s">
        <v>542</v>
      </c>
      <c r="I33" s="1091">
        <v>111</v>
      </c>
      <c r="J33" s="1087" t="s">
        <v>542</v>
      </c>
      <c r="K33" s="1088" t="s">
        <v>891</v>
      </c>
      <c r="L33" s="1087" t="s">
        <v>542</v>
      </c>
      <c r="M33" s="1087" t="s">
        <v>542</v>
      </c>
      <c r="N33" s="61"/>
      <c r="O33" s="5"/>
    </row>
    <row r="34" spans="1:15" ht="24" customHeight="1" x14ac:dyDescent="0.25">
      <c r="A34" s="70">
        <v>25</v>
      </c>
      <c r="B34" s="324" t="s">
        <v>358</v>
      </c>
      <c r="C34" s="1065" t="s">
        <v>468</v>
      </c>
      <c r="D34" s="876" t="s">
        <v>684</v>
      </c>
      <c r="E34" s="962"/>
      <c r="F34" s="399">
        <v>74</v>
      </c>
      <c r="G34" s="1094" t="s">
        <v>627</v>
      </c>
      <c r="H34" s="1087" t="s">
        <v>542</v>
      </c>
      <c r="I34" s="1091">
        <v>117</v>
      </c>
      <c r="J34" s="1087" t="s">
        <v>542</v>
      </c>
      <c r="K34" s="1088">
        <v>15</v>
      </c>
      <c r="L34" s="1087" t="s">
        <v>542</v>
      </c>
      <c r="M34" s="1087" t="s">
        <v>542</v>
      </c>
      <c r="N34" s="61"/>
      <c r="O34" s="5"/>
    </row>
    <row r="35" spans="1:15" ht="24" customHeight="1" x14ac:dyDescent="0.25">
      <c r="A35" s="70">
        <v>26</v>
      </c>
      <c r="B35" s="324" t="s">
        <v>469</v>
      </c>
      <c r="C35" s="1065" t="s">
        <v>470</v>
      </c>
      <c r="D35" s="876" t="s">
        <v>958</v>
      </c>
      <c r="E35" s="971"/>
      <c r="F35" s="399">
        <v>64</v>
      </c>
      <c r="G35" s="1095" t="s">
        <v>1178</v>
      </c>
      <c r="H35" s="1087" t="s">
        <v>542</v>
      </c>
      <c r="I35" s="1091">
        <v>115</v>
      </c>
      <c r="J35" s="1087" t="s">
        <v>542</v>
      </c>
      <c r="K35" s="1088" t="s">
        <v>1080</v>
      </c>
      <c r="L35" s="1087" t="s">
        <v>542</v>
      </c>
      <c r="M35" s="1087" t="s">
        <v>542</v>
      </c>
      <c r="N35" s="61"/>
      <c r="O35" s="5"/>
    </row>
    <row r="36" spans="1:15" ht="24" customHeight="1" x14ac:dyDescent="0.25">
      <c r="A36" s="70">
        <v>27</v>
      </c>
      <c r="B36" s="380" t="s">
        <v>463</v>
      </c>
      <c r="C36" s="383" t="s">
        <v>196</v>
      </c>
      <c r="D36" s="948"/>
      <c r="E36" s="938" t="s">
        <v>964</v>
      </c>
      <c r="F36" s="399">
        <v>68</v>
      </c>
      <c r="G36" s="1087">
        <v>23</v>
      </c>
      <c r="H36" s="1087" t="s">
        <v>542</v>
      </c>
      <c r="I36" s="1091">
        <v>121</v>
      </c>
      <c r="J36" s="1087" t="s">
        <v>542</v>
      </c>
      <c r="K36" s="1088" t="s">
        <v>1080</v>
      </c>
      <c r="L36" s="1087" t="s">
        <v>542</v>
      </c>
      <c r="M36" s="1087" t="s">
        <v>542</v>
      </c>
      <c r="N36" s="61"/>
      <c r="O36" s="5"/>
    </row>
    <row r="37" spans="1:15" ht="24" customHeight="1" x14ac:dyDescent="0.25">
      <c r="A37" s="70">
        <v>28</v>
      </c>
      <c r="B37" s="343" t="s">
        <v>464</v>
      </c>
      <c r="C37" s="344" t="s">
        <v>196</v>
      </c>
      <c r="D37" s="937"/>
      <c r="E37" s="887" t="s">
        <v>965</v>
      </c>
      <c r="F37" s="399">
        <v>72</v>
      </c>
      <c r="G37" s="399" t="s">
        <v>1116</v>
      </c>
      <c r="H37" s="1087" t="s">
        <v>542</v>
      </c>
      <c r="I37" s="1091">
        <v>119</v>
      </c>
      <c r="J37" s="1087" t="s">
        <v>542</v>
      </c>
      <c r="K37" s="1088" t="s">
        <v>891</v>
      </c>
      <c r="L37" s="1087" t="s">
        <v>542</v>
      </c>
      <c r="M37" s="1087" t="s">
        <v>542</v>
      </c>
      <c r="N37" s="61"/>
      <c r="O37" s="5"/>
    </row>
    <row r="38" spans="1:15" ht="24" customHeight="1" x14ac:dyDescent="0.25">
      <c r="A38" s="70">
        <v>29</v>
      </c>
      <c r="B38" s="343" t="s">
        <v>465</v>
      </c>
      <c r="C38" s="344" t="s">
        <v>196</v>
      </c>
      <c r="D38" s="958" t="s">
        <v>9</v>
      </c>
      <c r="E38" s="887" t="s">
        <v>966</v>
      </c>
      <c r="F38" s="399">
        <v>69</v>
      </c>
      <c r="G38" s="1087" t="s">
        <v>1180</v>
      </c>
      <c r="H38" s="1096" t="s">
        <v>85</v>
      </c>
      <c r="I38" s="1091">
        <v>125</v>
      </c>
      <c r="J38" s="961" t="s">
        <v>542</v>
      </c>
      <c r="K38" s="1088" t="s">
        <v>634</v>
      </c>
      <c r="L38" s="1097" t="s">
        <v>85</v>
      </c>
      <c r="M38" s="1098" t="s">
        <v>85</v>
      </c>
      <c r="N38" s="61"/>
      <c r="O38" s="5"/>
    </row>
    <row r="39" spans="1:15" ht="24" customHeight="1" x14ac:dyDescent="0.25">
      <c r="A39" s="70">
        <v>30</v>
      </c>
      <c r="B39" s="326" t="s">
        <v>466</v>
      </c>
      <c r="C39" s="327" t="s">
        <v>196</v>
      </c>
      <c r="D39" s="862"/>
      <c r="E39" s="862" t="s">
        <v>967</v>
      </c>
      <c r="F39" s="399">
        <v>72</v>
      </c>
      <c r="G39" s="399">
        <v>34</v>
      </c>
      <c r="H39" s="961" t="s">
        <v>86</v>
      </c>
      <c r="I39" s="1091">
        <v>127</v>
      </c>
      <c r="J39" s="961" t="s">
        <v>542</v>
      </c>
      <c r="K39" s="1088" t="s">
        <v>1181</v>
      </c>
      <c r="L39" s="960" t="s">
        <v>86</v>
      </c>
      <c r="M39" s="1093" t="s">
        <v>86</v>
      </c>
      <c r="N39" s="61"/>
      <c r="O39" s="5"/>
    </row>
    <row r="40" spans="1:15" ht="24" customHeight="1" x14ac:dyDescent="0.25">
      <c r="A40" s="70">
        <v>31</v>
      </c>
      <c r="B40" s="379" t="s">
        <v>467</v>
      </c>
      <c r="C40" s="381" t="s">
        <v>25</v>
      </c>
      <c r="D40" s="887"/>
      <c r="E40" s="887" t="s">
        <v>679</v>
      </c>
      <c r="F40" s="399">
        <v>70</v>
      </c>
      <c r="G40" s="1087" t="s">
        <v>1169</v>
      </c>
      <c r="H40" s="961" t="s">
        <v>542</v>
      </c>
      <c r="I40" s="1091">
        <v>126</v>
      </c>
      <c r="J40" s="961" t="s">
        <v>542</v>
      </c>
      <c r="K40" s="1088" t="s">
        <v>1182</v>
      </c>
      <c r="L40" s="960" t="s">
        <v>542</v>
      </c>
      <c r="M40" s="960" t="s">
        <v>542</v>
      </c>
      <c r="N40" s="61"/>
      <c r="O40" s="5"/>
    </row>
    <row r="41" spans="1:15" ht="24" customHeight="1" x14ac:dyDescent="0.25">
      <c r="A41" s="30">
        <v>32</v>
      </c>
      <c r="B41" s="326" t="s">
        <v>455</v>
      </c>
      <c r="C41" s="327" t="s">
        <v>471</v>
      </c>
      <c r="D41" s="862"/>
      <c r="E41" s="862" t="s">
        <v>960</v>
      </c>
      <c r="F41" s="1094">
        <v>65</v>
      </c>
      <c r="G41" s="399" t="s">
        <v>744</v>
      </c>
      <c r="H41" s="1087" t="s">
        <v>542</v>
      </c>
      <c r="I41" s="1091">
        <v>109</v>
      </c>
      <c r="J41" s="1087" t="s">
        <v>542</v>
      </c>
      <c r="K41" s="1088" t="s">
        <v>1104</v>
      </c>
      <c r="L41" s="1087" t="s">
        <v>542</v>
      </c>
      <c r="M41" s="1087" t="s">
        <v>542</v>
      </c>
      <c r="N41" s="60"/>
      <c r="O41" s="5"/>
    </row>
    <row r="42" spans="1:15" ht="24" customHeight="1" x14ac:dyDescent="0.25">
      <c r="A42" s="581" t="s">
        <v>160</v>
      </c>
      <c r="B42" s="582"/>
      <c r="C42" s="583"/>
      <c r="D42" s="309" t="s">
        <v>146</v>
      </c>
      <c r="E42" s="189" t="s">
        <v>147</v>
      </c>
      <c r="F42" s="776" t="s">
        <v>63</v>
      </c>
      <c r="G42" s="776"/>
      <c r="H42" s="776"/>
      <c r="I42" s="776"/>
      <c r="J42" s="776" t="s">
        <v>64</v>
      </c>
      <c r="K42" s="776"/>
      <c r="L42" s="776"/>
      <c r="M42" s="24"/>
      <c r="N42" s="60"/>
      <c r="O42" s="5"/>
    </row>
    <row r="43" spans="1:15" ht="24" customHeight="1" x14ac:dyDescent="0.25">
      <c r="A43" s="577" t="s">
        <v>161</v>
      </c>
      <c r="B43" s="578"/>
      <c r="C43" s="579"/>
      <c r="D43" s="977">
        <v>14</v>
      </c>
      <c r="E43" s="977">
        <v>18</v>
      </c>
      <c r="F43" s="774">
        <v>32</v>
      </c>
      <c r="G43" s="762"/>
      <c r="H43" s="762"/>
      <c r="I43" s="763"/>
      <c r="J43" s="770">
        <v>1</v>
      </c>
      <c r="K43" s="762"/>
      <c r="L43" s="763"/>
      <c r="M43" s="24"/>
      <c r="N43" s="60"/>
      <c r="O43" s="5"/>
    </row>
    <row r="44" spans="1:15" ht="24" customHeight="1" x14ac:dyDescent="0.25">
      <c r="A44" s="573" t="s">
        <v>54</v>
      </c>
      <c r="B44" s="573"/>
      <c r="C44" s="573"/>
      <c r="D44" s="977">
        <v>14</v>
      </c>
      <c r="E44" s="977">
        <v>18</v>
      </c>
      <c r="F44" s="774">
        <v>32</v>
      </c>
      <c r="G44" s="762"/>
      <c r="H44" s="762"/>
      <c r="I44" s="763"/>
      <c r="J44" s="770">
        <v>1</v>
      </c>
      <c r="K44" s="762"/>
      <c r="L44" s="763"/>
      <c r="M44" s="24"/>
      <c r="N44" s="60"/>
      <c r="O44" s="5"/>
    </row>
    <row r="45" spans="1:15" ht="24" customHeight="1" x14ac:dyDescent="0.25">
      <c r="A45" s="573" t="s">
        <v>55</v>
      </c>
      <c r="B45" s="573"/>
      <c r="C45" s="573"/>
      <c r="D45" s="977">
        <v>7</v>
      </c>
      <c r="E45" s="977">
        <v>13</v>
      </c>
      <c r="F45" s="774">
        <v>20</v>
      </c>
      <c r="G45" s="762"/>
      <c r="H45" s="762"/>
      <c r="I45" s="763"/>
      <c r="J45" s="770" t="s">
        <v>1183</v>
      </c>
      <c r="K45" s="762"/>
      <c r="L45" s="763"/>
      <c r="M45" s="24"/>
      <c r="N45" s="60"/>
      <c r="O45" s="5"/>
    </row>
    <row r="46" spans="1:15" ht="24" customHeight="1" x14ac:dyDescent="0.25">
      <c r="A46" s="573" t="s">
        <v>56</v>
      </c>
      <c r="B46" s="573"/>
      <c r="C46" s="573"/>
      <c r="D46" s="977">
        <v>1</v>
      </c>
      <c r="E46" s="977">
        <v>4</v>
      </c>
      <c r="F46" s="774">
        <v>5</v>
      </c>
      <c r="G46" s="762"/>
      <c r="H46" s="762"/>
      <c r="I46" s="763"/>
      <c r="J46" s="770" t="s">
        <v>1184</v>
      </c>
      <c r="K46" s="762"/>
      <c r="L46" s="763"/>
      <c r="M46" s="24"/>
      <c r="N46" s="60"/>
      <c r="O46" s="5"/>
    </row>
    <row r="47" spans="1:15" ht="24" customHeight="1" x14ac:dyDescent="0.25">
      <c r="A47" s="573" t="s">
        <v>57</v>
      </c>
      <c r="B47" s="573"/>
      <c r="C47" s="573"/>
      <c r="D47" s="977">
        <v>6</v>
      </c>
      <c r="E47" s="977">
        <v>1</v>
      </c>
      <c r="F47" s="774">
        <v>7</v>
      </c>
      <c r="G47" s="762"/>
      <c r="H47" s="762"/>
      <c r="I47" s="763"/>
      <c r="J47" s="770" t="s">
        <v>1185</v>
      </c>
      <c r="K47" s="762"/>
      <c r="L47" s="763"/>
      <c r="M47" s="24"/>
      <c r="N47" s="60"/>
      <c r="O47" s="5"/>
    </row>
    <row r="48" spans="1:15" ht="24" customHeight="1" x14ac:dyDescent="0.25">
      <c r="A48" s="569" t="s">
        <v>58</v>
      </c>
      <c r="B48" s="569"/>
      <c r="C48" s="569"/>
      <c r="D48" s="977">
        <v>0</v>
      </c>
      <c r="E48" s="977">
        <v>0</v>
      </c>
      <c r="F48" s="774">
        <v>0</v>
      </c>
      <c r="G48" s="762"/>
      <c r="H48" s="762"/>
      <c r="I48" s="763"/>
      <c r="J48" s="770">
        <v>0</v>
      </c>
      <c r="K48" s="762"/>
      <c r="L48" s="763"/>
      <c r="M48" s="24"/>
      <c r="N48" s="60"/>
      <c r="O48" s="5"/>
    </row>
    <row r="49" spans="1:15" ht="24" customHeight="1" x14ac:dyDescent="0.25">
      <c r="A49" s="588" t="s">
        <v>59</v>
      </c>
      <c r="B49" s="588"/>
      <c r="C49" s="588"/>
      <c r="D49" s="436" t="s">
        <v>204</v>
      </c>
      <c r="E49" s="977" t="s">
        <v>204</v>
      </c>
      <c r="F49" s="774" t="s">
        <v>204</v>
      </c>
      <c r="G49" s="762"/>
      <c r="H49" s="762"/>
      <c r="I49" s="763"/>
      <c r="J49" s="770">
        <v>0</v>
      </c>
      <c r="K49" s="762"/>
      <c r="L49" s="763"/>
      <c r="M49" s="24"/>
      <c r="N49" s="60"/>
      <c r="O49" s="5"/>
    </row>
    <row r="50" spans="1:15" ht="24" customHeight="1" x14ac:dyDescent="0.25">
      <c r="A50" s="573" t="s">
        <v>60</v>
      </c>
      <c r="B50" s="573"/>
      <c r="C50" s="573"/>
      <c r="D50" s="436" t="s">
        <v>204</v>
      </c>
      <c r="E50" s="977" t="s">
        <v>204</v>
      </c>
      <c r="F50" s="774" t="s">
        <v>204</v>
      </c>
      <c r="G50" s="762"/>
      <c r="H50" s="762"/>
      <c r="I50" s="763"/>
      <c r="J50" s="770">
        <v>0</v>
      </c>
      <c r="K50" s="762"/>
      <c r="L50" s="763"/>
      <c r="M50" s="24"/>
      <c r="N50" s="60"/>
      <c r="O50" s="5"/>
    </row>
    <row r="51" spans="1:15" ht="24" customHeight="1" x14ac:dyDescent="0.25">
      <c r="A51" s="573" t="s">
        <v>61</v>
      </c>
      <c r="B51" s="573"/>
      <c r="C51" s="573"/>
      <c r="D51" s="978" t="s">
        <v>204</v>
      </c>
      <c r="E51" s="977" t="s">
        <v>204</v>
      </c>
      <c r="F51" s="774" t="s">
        <v>204</v>
      </c>
      <c r="G51" s="762"/>
      <c r="H51" s="762"/>
      <c r="I51" s="763"/>
      <c r="J51" s="770">
        <v>0</v>
      </c>
      <c r="K51" s="762"/>
      <c r="L51" s="763"/>
      <c r="M51" s="24"/>
      <c r="N51" s="60"/>
      <c r="O51" s="5"/>
    </row>
    <row r="52" spans="1:15" ht="24" customHeight="1" x14ac:dyDescent="0.25">
      <c r="A52" s="160"/>
      <c r="B52" s="160"/>
      <c r="C52" s="160"/>
      <c r="D52" s="278"/>
      <c r="E52" s="307"/>
      <c r="F52" s="307"/>
      <c r="G52" s="267"/>
      <c r="H52" s="267"/>
      <c r="I52" s="267"/>
      <c r="J52" s="307"/>
      <c r="K52" s="267"/>
      <c r="L52" s="267"/>
      <c r="M52" s="280"/>
      <c r="N52" s="281"/>
      <c r="O52" s="5"/>
    </row>
    <row r="53" spans="1:15" ht="22.5" customHeight="1" x14ac:dyDescent="0.25">
      <c r="A53" s="655" t="s">
        <v>22</v>
      </c>
      <c r="B53" s="655"/>
      <c r="C53" s="207"/>
      <c r="D53" s="215" t="s">
        <v>244</v>
      </c>
      <c r="E53" s="215"/>
      <c r="F53" s="215"/>
      <c r="G53" s="215"/>
      <c r="H53" s="215"/>
      <c r="I53" s="730" t="s">
        <v>1165</v>
      </c>
      <c r="J53" s="730"/>
      <c r="K53" s="730"/>
      <c r="L53" s="730"/>
      <c r="M53" s="730"/>
      <c r="N53" s="5"/>
      <c r="O53" s="5"/>
    </row>
    <row r="54" spans="1:15" ht="18" customHeight="1" x14ac:dyDescent="0.25">
      <c r="A54" s="597" t="s">
        <v>133</v>
      </c>
      <c r="B54" s="597"/>
      <c r="C54" s="5"/>
      <c r="D54" s="196" t="s">
        <v>163</v>
      </c>
      <c r="E54" s="196"/>
      <c r="F54" s="196"/>
      <c r="G54" s="196"/>
      <c r="H54" s="196"/>
      <c r="I54" s="613" t="s">
        <v>791</v>
      </c>
      <c r="J54" s="613"/>
      <c r="K54" s="613"/>
      <c r="L54" s="613"/>
      <c r="M54" s="613"/>
      <c r="N54" s="196"/>
      <c r="O54" s="5"/>
    </row>
    <row r="55" spans="1:15" ht="21" customHeight="1" x14ac:dyDescent="0.25">
      <c r="A55" s="5" t="s">
        <v>538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5">
      <c r="A56" s="208" t="s">
        <v>9</v>
      </c>
      <c r="B56" s="208"/>
      <c r="C56" s="208"/>
      <c r="D56" s="209"/>
      <c r="E56" s="208"/>
      <c r="F56" s="208"/>
      <c r="G56" s="208"/>
      <c r="H56" s="208"/>
      <c r="I56" s="208"/>
      <c r="J56" s="208"/>
      <c r="K56" s="208"/>
      <c r="L56" s="208"/>
      <c r="M56" s="208"/>
      <c r="N56" s="5"/>
      <c r="O56" s="5"/>
    </row>
    <row r="57" spans="1:15" x14ac:dyDescent="0.25">
      <c r="A57" s="208"/>
      <c r="B57" s="208"/>
      <c r="C57" s="208"/>
      <c r="D57" s="209"/>
      <c r="E57" s="208"/>
      <c r="F57" s="208"/>
      <c r="G57" s="208"/>
      <c r="H57" s="208"/>
      <c r="I57" s="775" t="s">
        <v>1008</v>
      </c>
      <c r="J57" s="775"/>
      <c r="K57" s="775"/>
      <c r="L57" s="775"/>
      <c r="M57" s="775"/>
      <c r="N57" s="775"/>
      <c r="O57" s="5"/>
    </row>
    <row r="58" spans="1:15" x14ac:dyDescent="0.25">
      <c r="A58" s="208"/>
      <c r="B58" s="208"/>
      <c r="C58" s="208"/>
      <c r="D58" s="5"/>
      <c r="E58" s="5"/>
      <c r="F58" s="5"/>
      <c r="G58" s="301"/>
      <c r="H58" s="301"/>
      <c r="I58" s="301"/>
      <c r="J58" s="301"/>
      <c r="K58" s="301"/>
      <c r="L58" s="301"/>
      <c r="M58" s="301"/>
      <c r="N58" s="5"/>
      <c r="O58" s="5"/>
    </row>
    <row r="59" spans="1: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5">
      <c r="A62" s="302"/>
      <c r="B62" s="302"/>
      <c r="C62" s="302"/>
      <c r="D62" s="303"/>
      <c r="E62" s="303"/>
      <c r="F62" s="303"/>
      <c r="G62" s="303"/>
      <c r="H62" s="303"/>
      <c r="I62" s="303"/>
      <c r="J62" s="303"/>
      <c r="K62" s="303"/>
      <c r="L62" s="303"/>
      <c r="M62" s="168"/>
      <c r="N62" s="5"/>
      <c r="O62" s="5"/>
    </row>
    <row r="63" spans="1:15" x14ac:dyDescent="0.25">
      <c r="A63" s="302"/>
      <c r="B63" s="302"/>
      <c r="C63" s="302"/>
      <c r="D63" s="304"/>
      <c r="E63" s="304"/>
      <c r="F63" s="304"/>
      <c r="G63" s="304"/>
      <c r="H63" s="304"/>
      <c r="I63" s="304"/>
      <c r="J63" s="304"/>
      <c r="K63" s="304"/>
      <c r="L63" s="304"/>
      <c r="M63" s="175"/>
      <c r="N63" s="5"/>
      <c r="O63" s="5"/>
    </row>
  </sheetData>
  <sortState ref="B10:M41">
    <sortCondition ref="C10:C41"/>
  </sortState>
  <mergeCells count="51">
    <mergeCell ref="M8:M9"/>
    <mergeCell ref="A1:D1"/>
    <mergeCell ref="A2:D2"/>
    <mergeCell ref="A4:N4"/>
    <mergeCell ref="A7:A9"/>
    <mergeCell ref="B7:C9"/>
    <mergeCell ref="D7:E7"/>
    <mergeCell ref="F7:F9"/>
    <mergeCell ref="G7:M7"/>
    <mergeCell ref="N7:N9"/>
    <mergeCell ref="D8:D9"/>
    <mergeCell ref="E8:E9"/>
    <mergeCell ref="G8:H8"/>
    <mergeCell ref="I8:J8"/>
    <mergeCell ref="K8:L8"/>
    <mergeCell ref="A5:N5"/>
    <mergeCell ref="A42:C42"/>
    <mergeCell ref="F42:I42"/>
    <mergeCell ref="J42:L42"/>
    <mergeCell ref="A43:C43"/>
    <mergeCell ref="F43:I43"/>
    <mergeCell ref="J43:L43"/>
    <mergeCell ref="J47:L47"/>
    <mergeCell ref="A44:C44"/>
    <mergeCell ref="F44:I44"/>
    <mergeCell ref="J44:L44"/>
    <mergeCell ref="A45:C45"/>
    <mergeCell ref="F45:I45"/>
    <mergeCell ref="J45:L45"/>
    <mergeCell ref="A46:C46"/>
    <mergeCell ref="F46:I46"/>
    <mergeCell ref="J46:L46"/>
    <mergeCell ref="A47:C47"/>
    <mergeCell ref="F47:I47"/>
    <mergeCell ref="I57:N57"/>
    <mergeCell ref="A50:C50"/>
    <mergeCell ref="F50:I50"/>
    <mergeCell ref="J50:L50"/>
    <mergeCell ref="A51:C51"/>
    <mergeCell ref="F51:I51"/>
    <mergeCell ref="J51:L51"/>
    <mergeCell ref="I54:M54"/>
    <mergeCell ref="I53:M53"/>
    <mergeCell ref="A53:B53"/>
    <mergeCell ref="A54:B54"/>
    <mergeCell ref="A48:C48"/>
    <mergeCell ref="F48:I48"/>
    <mergeCell ref="J48:L48"/>
    <mergeCell ref="A49:C49"/>
    <mergeCell ref="F49:I49"/>
    <mergeCell ref="J49:L49"/>
  </mergeCells>
  <pageMargins left="0.26" right="0.17" top="0.42" bottom="0.41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2" workbookViewId="0">
      <selection activeCell="K59" sqref="K59"/>
    </sheetView>
  </sheetViews>
  <sheetFormatPr defaultRowHeight="15.75" x14ac:dyDescent="0.25"/>
  <cols>
    <col min="1" max="1" width="3.42578125" style="218" customWidth="1"/>
    <col min="2" max="2" width="20.42578125" style="218" customWidth="1"/>
    <col min="3" max="3" width="6.85546875" style="218" customWidth="1"/>
    <col min="4" max="4" width="11.7109375" style="218" customWidth="1"/>
    <col min="5" max="5" width="12" style="218" customWidth="1"/>
    <col min="6" max="6" width="7" style="218" customWidth="1"/>
    <col min="7" max="7" width="6.5703125" style="218" customWidth="1"/>
    <col min="8" max="8" width="13.42578125" style="218" customWidth="1"/>
    <col min="9" max="9" width="6.7109375" style="218" customWidth="1"/>
    <col min="10" max="10" width="11.7109375" style="218" customWidth="1"/>
    <col min="11" max="11" width="8.85546875" style="218" customWidth="1"/>
    <col min="12" max="12" width="12.5703125" style="218" customWidth="1"/>
    <col min="13" max="13" width="12.85546875" style="218" customWidth="1"/>
    <col min="14" max="14" width="6.140625" style="218" customWidth="1"/>
    <col min="15" max="16384" width="9.140625" style="218"/>
  </cols>
  <sheetData>
    <row r="1" spans="1:15" x14ac:dyDescent="0.25">
      <c r="A1" s="520" t="s">
        <v>42</v>
      </c>
      <c r="B1" s="520"/>
      <c r="C1" s="520"/>
      <c r="D1" s="520"/>
      <c r="E1" s="168"/>
      <c r="F1" s="168"/>
      <c r="G1" s="168"/>
      <c r="H1" s="168"/>
      <c r="I1" s="168"/>
      <c r="J1" s="168"/>
      <c r="K1" s="168"/>
      <c r="L1" s="168"/>
      <c r="M1" s="168"/>
      <c r="N1" s="5"/>
    </row>
    <row r="2" spans="1:15" x14ac:dyDescent="0.25">
      <c r="A2" s="778" t="s">
        <v>28</v>
      </c>
      <c r="B2" s="778"/>
      <c r="C2" s="778"/>
      <c r="D2" s="778"/>
      <c r="E2" s="29"/>
      <c r="F2" s="29"/>
      <c r="G2" s="29"/>
      <c r="H2" s="29"/>
      <c r="I2" s="29"/>
      <c r="J2" s="29"/>
      <c r="K2" s="29"/>
      <c r="L2" s="29"/>
      <c r="M2" s="290"/>
      <c r="N2" s="5"/>
    </row>
    <row r="3" spans="1:15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168"/>
      <c r="N3" s="5"/>
    </row>
    <row r="4" spans="1:15" ht="18.75" x14ac:dyDescent="0.3">
      <c r="A4" s="624" t="s">
        <v>968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</row>
    <row r="5" spans="1:15" ht="18.75" x14ac:dyDescent="0.3">
      <c r="A5" s="791" t="s">
        <v>1186</v>
      </c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  <c r="N5" s="791"/>
    </row>
    <row r="6" spans="1:15" x14ac:dyDescent="0.25">
      <c r="A6" s="186"/>
      <c r="B6" s="186"/>
      <c r="C6" s="186"/>
      <c r="D6" s="292"/>
      <c r="E6" s="292"/>
      <c r="F6" s="186"/>
      <c r="G6" s="186"/>
      <c r="H6" s="186"/>
      <c r="I6" s="186"/>
      <c r="J6" s="186"/>
      <c r="K6" s="186"/>
      <c r="L6" s="186"/>
      <c r="M6" s="290"/>
      <c r="N6" s="5"/>
    </row>
    <row r="7" spans="1:15" ht="15" customHeight="1" x14ac:dyDescent="0.25">
      <c r="A7" s="673" t="s">
        <v>0</v>
      </c>
      <c r="B7" s="675" t="s">
        <v>1</v>
      </c>
      <c r="C7" s="676"/>
      <c r="D7" s="706" t="s">
        <v>2</v>
      </c>
      <c r="E7" s="706"/>
      <c r="F7" s="796" t="s">
        <v>43</v>
      </c>
      <c r="G7" s="797" t="s">
        <v>44</v>
      </c>
      <c r="H7" s="797"/>
      <c r="I7" s="797"/>
      <c r="J7" s="797"/>
      <c r="K7" s="797"/>
      <c r="L7" s="797"/>
      <c r="M7" s="797"/>
      <c r="N7" s="798" t="s">
        <v>71</v>
      </c>
    </row>
    <row r="8" spans="1:15" x14ac:dyDescent="0.25">
      <c r="A8" s="674"/>
      <c r="B8" s="677"/>
      <c r="C8" s="678"/>
      <c r="D8" s="706" t="s">
        <v>3</v>
      </c>
      <c r="E8" s="706" t="s">
        <v>4</v>
      </c>
      <c r="F8" s="796"/>
      <c r="G8" s="797" t="s">
        <v>46</v>
      </c>
      <c r="H8" s="797"/>
      <c r="I8" s="797" t="s">
        <v>47</v>
      </c>
      <c r="J8" s="797"/>
      <c r="K8" s="797" t="s">
        <v>66</v>
      </c>
      <c r="L8" s="797"/>
      <c r="M8" s="792" t="s">
        <v>67</v>
      </c>
      <c r="N8" s="799"/>
    </row>
    <row r="9" spans="1:15" ht="113.25" customHeight="1" x14ac:dyDescent="0.25">
      <c r="A9" s="793"/>
      <c r="B9" s="794"/>
      <c r="C9" s="795"/>
      <c r="D9" s="706"/>
      <c r="E9" s="706"/>
      <c r="F9" s="796"/>
      <c r="G9" s="314" t="s">
        <v>68</v>
      </c>
      <c r="H9" s="314" t="s">
        <v>51</v>
      </c>
      <c r="I9" s="314" t="s">
        <v>47</v>
      </c>
      <c r="J9" s="314" t="s">
        <v>51</v>
      </c>
      <c r="K9" s="312" t="s">
        <v>69</v>
      </c>
      <c r="L9" s="314" t="s">
        <v>70</v>
      </c>
      <c r="M9" s="792"/>
      <c r="N9" s="800"/>
    </row>
    <row r="10" spans="1:15" ht="24.75" customHeight="1" x14ac:dyDescent="0.25">
      <c r="A10" s="282">
        <v>1</v>
      </c>
      <c r="B10" s="363" t="s">
        <v>472</v>
      </c>
      <c r="C10" s="318" t="s">
        <v>5</v>
      </c>
      <c r="D10" s="862"/>
      <c r="E10" s="862" t="s">
        <v>664</v>
      </c>
      <c r="F10" s="403" t="s">
        <v>671</v>
      </c>
      <c r="G10" s="403" t="s">
        <v>1187</v>
      </c>
      <c r="H10" s="1010" t="s">
        <v>542</v>
      </c>
      <c r="I10" s="403" t="s">
        <v>688</v>
      </c>
      <c r="J10" s="1010" t="s">
        <v>542</v>
      </c>
      <c r="K10" s="403" t="s">
        <v>1058</v>
      </c>
      <c r="L10" s="1010" t="s">
        <v>542</v>
      </c>
      <c r="M10" s="1010" t="s">
        <v>542</v>
      </c>
      <c r="N10" s="273"/>
    </row>
    <row r="11" spans="1:15" ht="24.75" customHeight="1" x14ac:dyDescent="0.25">
      <c r="A11" s="282">
        <v>2</v>
      </c>
      <c r="B11" s="363" t="s">
        <v>979</v>
      </c>
      <c r="C11" s="319" t="s">
        <v>6</v>
      </c>
      <c r="D11" s="862" t="s">
        <v>980</v>
      </c>
      <c r="E11" s="862"/>
      <c r="F11" s="403" t="s">
        <v>680</v>
      </c>
      <c r="G11" s="403" t="s">
        <v>1212</v>
      </c>
      <c r="H11" s="1010" t="s">
        <v>542</v>
      </c>
      <c r="I11" s="403" t="s">
        <v>688</v>
      </c>
      <c r="J11" s="1010" t="s">
        <v>542</v>
      </c>
      <c r="K11" s="403" t="s">
        <v>1191</v>
      </c>
      <c r="L11" s="1010" t="s">
        <v>542</v>
      </c>
      <c r="M11" s="1010" t="s">
        <v>542</v>
      </c>
      <c r="N11" s="274"/>
    </row>
    <row r="12" spans="1:15" ht="24.75" customHeight="1" x14ac:dyDescent="0.25">
      <c r="A12" s="282">
        <v>3</v>
      </c>
      <c r="B12" s="317" t="s">
        <v>474</v>
      </c>
      <c r="C12" s="318" t="s">
        <v>312</v>
      </c>
      <c r="D12" s="862" t="s">
        <v>670</v>
      </c>
      <c r="E12" s="1008"/>
      <c r="F12" s="403" t="s">
        <v>971</v>
      </c>
      <c r="G12" s="403" t="s">
        <v>721</v>
      </c>
      <c r="H12" s="1011" t="s">
        <v>80</v>
      </c>
      <c r="I12" s="403" t="s">
        <v>760</v>
      </c>
      <c r="J12" s="1010" t="s">
        <v>542</v>
      </c>
      <c r="K12" s="403" t="s">
        <v>881</v>
      </c>
      <c r="L12" s="1010" t="s">
        <v>542</v>
      </c>
      <c r="M12" s="1010" t="s">
        <v>542</v>
      </c>
      <c r="N12" s="274"/>
    </row>
    <row r="13" spans="1:15" ht="24.75" customHeight="1" x14ac:dyDescent="0.25">
      <c r="A13" s="282">
        <v>4</v>
      </c>
      <c r="B13" s="317" t="s">
        <v>475</v>
      </c>
      <c r="C13" s="318" t="s">
        <v>312</v>
      </c>
      <c r="D13" s="862" t="s">
        <v>673</v>
      </c>
      <c r="E13" s="890"/>
      <c r="F13" s="403" t="s">
        <v>671</v>
      </c>
      <c r="G13" s="403" t="s">
        <v>1189</v>
      </c>
      <c r="H13" s="1011" t="s">
        <v>86</v>
      </c>
      <c r="I13" s="403" t="s">
        <v>969</v>
      </c>
      <c r="J13" s="1010" t="s">
        <v>542</v>
      </c>
      <c r="K13" s="403" t="s">
        <v>1190</v>
      </c>
      <c r="L13" s="1011" t="s">
        <v>86</v>
      </c>
      <c r="M13" s="1011" t="s">
        <v>86</v>
      </c>
      <c r="N13" s="274"/>
      <c r="O13" s="308" t="s">
        <v>9</v>
      </c>
    </row>
    <row r="14" spans="1:15" ht="24.75" customHeight="1" x14ac:dyDescent="0.25">
      <c r="A14" s="282">
        <v>5</v>
      </c>
      <c r="B14" s="400" t="s">
        <v>476</v>
      </c>
      <c r="C14" s="336" t="s">
        <v>349</v>
      </c>
      <c r="D14" s="887" t="s">
        <v>674</v>
      </c>
      <c r="E14" s="1013"/>
      <c r="F14" s="403" t="s">
        <v>680</v>
      </c>
      <c r="G14" s="403" t="s">
        <v>167</v>
      </c>
      <c r="H14" s="1010" t="s">
        <v>542</v>
      </c>
      <c r="I14" s="403" t="s">
        <v>669</v>
      </c>
      <c r="J14" s="1010" t="s">
        <v>542</v>
      </c>
      <c r="K14" s="403" t="s">
        <v>718</v>
      </c>
      <c r="L14" s="1011" t="s">
        <v>85</v>
      </c>
      <c r="M14" s="1011" t="s">
        <v>85</v>
      </c>
      <c r="N14" s="274"/>
    </row>
    <row r="15" spans="1:15" ht="24.75" customHeight="1" x14ac:dyDescent="0.25">
      <c r="A15" s="282">
        <v>6</v>
      </c>
      <c r="B15" s="402" t="s">
        <v>473</v>
      </c>
      <c r="C15" s="370" t="s">
        <v>19</v>
      </c>
      <c r="D15" s="954" t="s">
        <v>667</v>
      </c>
      <c r="E15" s="939"/>
      <c r="F15" s="403" t="s">
        <v>685</v>
      </c>
      <c r="G15" s="403" t="s">
        <v>1188</v>
      </c>
      <c r="H15" s="1010" t="s">
        <v>542</v>
      </c>
      <c r="I15" s="403" t="s">
        <v>695</v>
      </c>
      <c r="J15" s="1010" t="s">
        <v>542</v>
      </c>
      <c r="K15" s="403" t="s">
        <v>661</v>
      </c>
      <c r="L15" s="1010" t="s">
        <v>542</v>
      </c>
      <c r="M15" s="1010" t="s">
        <v>542</v>
      </c>
      <c r="N15" s="274"/>
    </row>
    <row r="16" spans="1:15" ht="24.75" customHeight="1" x14ac:dyDescent="0.25">
      <c r="A16" s="282">
        <v>7</v>
      </c>
      <c r="B16" s="58" t="s">
        <v>480</v>
      </c>
      <c r="C16" s="448" t="s">
        <v>481</v>
      </c>
      <c r="D16" s="1015"/>
      <c r="E16" s="1015" t="s">
        <v>683</v>
      </c>
      <c r="F16" s="403" t="s">
        <v>680</v>
      </c>
      <c r="G16" s="403" t="s">
        <v>273</v>
      </c>
      <c r="H16" s="1010" t="s">
        <v>542</v>
      </c>
      <c r="I16" s="403" t="s">
        <v>676</v>
      </c>
      <c r="J16" s="1010" t="s">
        <v>542</v>
      </c>
      <c r="K16" s="403" t="s">
        <v>1194</v>
      </c>
      <c r="L16" s="1010" t="s">
        <v>542</v>
      </c>
      <c r="M16" s="1010" t="s">
        <v>542</v>
      </c>
      <c r="N16" s="274"/>
    </row>
    <row r="17" spans="1:14" ht="24.75" customHeight="1" x14ac:dyDescent="0.25">
      <c r="A17" s="282">
        <v>8</v>
      </c>
      <c r="B17" s="451" t="s">
        <v>477</v>
      </c>
      <c r="C17" s="318" t="s">
        <v>274</v>
      </c>
      <c r="D17" s="1023"/>
      <c r="E17" s="952" t="s">
        <v>677</v>
      </c>
      <c r="F17" s="403" t="s">
        <v>975</v>
      </c>
      <c r="G17" s="403" t="s">
        <v>931</v>
      </c>
      <c r="H17" s="1010" t="s">
        <v>542</v>
      </c>
      <c r="I17" s="403" t="s">
        <v>666</v>
      </c>
      <c r="J17" s="1010" t="s">
        <v>542</v>
      </c>
      <c r="K17" s="403" t="s">
        <v>1191</v>
      </c>
      <c r="L17" s="1010" t="s">
        <v>542</v>
      </c>
      <c r="M17" s="1010" t="s">
        <v>542</v>
      </c>
      <c r="N17" s="274"/>
    </row>
    <row r="18" spans="1:14" ht="24.75" customHeight="1" x14ac:dyDescent="0.25">
      <c r="A18" s="282">
        <v>9</v>
      </c>
      <c r="B18" s="323" t="s">
        <v>478</v>
      </c>
      <c r="C18" s="319" t="s">
        <v>274</v>
      </c>
      <c r="D18" s="322"/>
      <c r="E18" s="322" t="s">
        <v>679</v>
      </c>
      <c r="F18" s="403" t="s">
        <v>973</v>
      </c>
      <c r="G18" s="403" t="s">
        <v>1144</v>
      </c>
      <c r="H18" s="1010" t="s">
        <v>542</v>
      </c>
      <c r="I18" s="403" t="s">
        <v>970</v>
      </c>
      <c r="J18" s="1010" t="s">
        <v>542</v>
      </c>
      <c r="K18" s="403" t="s">
        <v>1192</v>
      </c>
      <c r="L18" s="1010" t="s">
        <v>542</v>
      </c>
      <c r="M18" s="1010" t="s">
        <v>542</v>
      </c>
      <c r="N18" s="274"/>
    </row>
    <row r="19" spans="1:14" ht="24.75" customHeight="1" x14ac:dyDescent="0.25">
      <c r="A19" s="282">
        <v>10</v>
      </c>
      <c r="B19" s="57" t="s">
        <v>479</v>
      </c>
      <c r="C19" s="449" t="s">
        <v>355</v>
      </c>
      <c r="D19" s="258"/>
      <c r="E19" s="258" t="s">
        <v>682</v>
      </c>
      <c r="F19" s="403" t="s">
        <v>973</v>
      </c>
      <c r="G19" s="403" t="s">
        <v>729</v>
      </c>
      <c r="H19" s="1010" t="s">
        <v>542</v>
      </c>
      <c r="I19" s="403" t="s">
        <v>708</v>
      </c>
      <c r="J19" s="1010" t="s">
        <v>542</v>
      </c>
      <c r="K19" s="403" t="s">
        <v>1193</v>
      </c>
      <c r="L19" s="1010" t="s">
        <v>542</v>
      </c>
      <c r="M19" s="1010" t="s">
        <v>542</v>
      </c>
      <c r="N19" s="274"/>
    </row>
    <row r="20" spans="1:14" ht="24.75" customHeight="1" x14ac:dyDescent="0.25">
      <c r="A20" s="282">
        <v>11</v>
      </c>
      <c r="B20" s="57" t="s">
        <v>482</v>
      </c>
      <c r="C20" s="449" t="s">
        <v>320</v>
      </c>
      <c r="D20" s="258" t="s">
        <v>684</v>
      </c>
      <c r="E20" s="258"/>
      <c r="F20" s="403" t="s">
        <v>1195</v>
      </c>
      <c r="G20" s="403" t="s">
        <v>1196</v>
      </c>
      <c r="H20" s="1010" t="s">
        <v>542</v>
      </c>
      <c r="I20" s="403" t="s">
        <v>760</v>
      </c>
      <c r="J20" s="1010" t="s">
        <v>542</v>
      </c>
      <c r="K20" s="403" t="s">
        <v>1197</v>
      </c>
      <c r="L20" s="1010" t="s">
        <v>542</v>
      </c>
      <c r="M20" s="1010" t="s">
        <v>542</v>
      </c>
      <c r="N20" s="274"/>
    </row>
    <row r="21" spans="1:14" ht="24.75" customHeight="1" x14ac:dyDescent="0.25">
      <c r="A21" s="282">
        <v>12</v>
      </c>
      <c r="B21" s="323" t="s">
        <v>359</v>
      </c>
      <c r="C21" s="319" t="s">
        <v>320</v>
      </c>
      <c r="D21" s="322" t="s">
        <v>687</v>
      </c>
      <c r="E21" s="337"/>
      <c r="F21" s="403" t="s">
        <v>706</v>
      </c>
      <c r="G21" s="403" t="s">
        <v>1198</v>
      </c>
      <c r="H21" s="1011" t="s">
        <v>85</v>
      </c>
      <c r="I21" s="403" t="s">
        <v>1199</v>
      </c>
      <c r="J21" s="1010" t="s">
        <v>542</v>
      </c>
      <c r="K21" s="403" t="s">
        <v>976</v>
      </c>
      <c r="L21" s="1011" t="s">
        <v>85</v>
      </c>
      <c r="M21" s="1011" t="s">
        <v>85</v>
      </c>
      <c r="N21" s="274"/>
    </row>
    <row r="22" spans="1:14" ht="24.75" customHeight="1" x14ac:dyDescent="0.25">
      <c r="A22" s="282">
        <v>13</v>
      </c>
      <c r="B22" s="404" t="s">
        <v>483</v>
      </c>
      <c r="C22" s="410" t="s">
        <v>282</v>
      </c>
      <c r="D22" s="369" t="s">
        <v>690</v>
      </c>
      <c r="E22" s="260"/>
      <c r="F22" s="403" t="s">
        <v>973</v>
      </c>
      <c r="G22" s="403" t="s">
        <v>170</v>
      </c>
      <c r="H22" s="1010" t="s">
        <v>542</v>
      </c>
      <c r="I22" s="403" t="s">
        <v>699</v>
      </c>
      <c r="J22" s="1010" t="s">
        <v>542</v>
      </c>
      <c r="K22" s="403" t="s">
        <v>1196</v>
      </c>
      <c r="L22" s="1010" t="s">
        <v>542</v>
      </c>
      <c r="M22" s="1010" t="s">
        <v>542</v>
      </c>
      <c r="N22" s="274"/>
    </row>
    <row r="23" spans="1:14" ht="24.75" customHeight="1" x14ac:dyDescent="0.25">
      <c r="A23" s="282">
        <v>14</v>
      </c>
      <c r="B23" s="323" t="s">
        <v>484</v>
      </c>
      <c r="C23" s="319" t="s">
        <v>324</v>
      </c>
      <c r="D23" s="322" t="s">
        <v>694</v>
      </c>
      <c r="E23" s="337"/>
      <c r="F23" s="403" t="s">
        <v>973</v>
      </c>
      <c r="G23" s="403" t="s">
        <v>292</v>
      </c>
      <c r="H23" s="1011" t="s">
        <v>85</v>
      </c>
      <c r="I23" s="403" t="s">
        <v>1200</v>
      </c>
      <c r="J23" s="1010" t="s">
        <v>542</v>
      </c>
      <c r="K23" s="403">
        <v>20.399999999999999</v>
      </c>
      <c r="L23" s="1011" t="s">
        <v>86</v>
      </c>
      <c r="M23" s="1011" t="s">
        <v>86</v>
      </c>
      <c r="N23" s="274"/>
    </row>
    <row r="24" spans="1:14" ht="24.75" customHeight="1" x14ac:dyDescent="0.25">
      <c r="A24" s="282">
        <v>15</v>
      </c>
      <c r="B24" s="58" t="s">
        <v>359</v>
      </c>
      <c r="C24" s="448" t="s">
        <v>360</v>
      </c>
      <c r="D24" s="1015" t="s">
        <v>692</v>
      </c>
      <c r="E24" s="1016"/>
      <c r="F24" s="403" t="s">
        <v>697</v>
      </c>
      <c r="G24" s="403" t="s">
        <v>909</v>
      </c>
      <c r="H24" s="1010" t="s">
        <v>542</v>
      </c>
      <c r="I24" s="403" t="s">
        <v>678</v>
      </c>
      <c r="J24" s="1010" t="s">
        <v>542</v>
      </c>
      <c r="K24" s="403" t="s">
        <v>829</v>
      </c>
      <c r="L24" s="1010" t="s">
        <v>542</v>
      </c>
      <c r="M24" s="1010" t="s">
        <v>542</v>
      </c>
      <c r="N24" s="274"/>
    </row>
    <row r="25" spans="1:14" ht="24.75" customHeight="1" x14ac:dyDescent="0.25">
      <c r="A25" s="282">
        <v>16</v>
      </c>
      <c r="B25" s="317" t="s">
        <v>485</v>
      </c>
      <c r="C25" s="318" t="s">
        <v>18</v>
      </c>
      <c r="D25" s="862"/>
      <c r="E25" s="862" t="s">
        <v>696</v>
      </c>
      <c r="F25" s="403" t="s">
        <v>1201</v>
      </c>
      <c r="G25" s="403" t="s">
        <v>186</v>
      </c>
      <c r="H25" s="1011" t="s">
        <v>86</v>
      </c>
      <c r="I25" s="403" t="s">
        <v>978</v>
      </c>
      <c r="J25" s="1010" t="s">
        <v>542</v>
      </c>
      <c r="K25" s="403" t="s">
        <v>1202</v>
      </c>
      <c r="L25" s="1011" t="s">
        <v>86</v>
      </c>
      <c r="M25" s="1011" t="s">
        <v>86</v>
      </c>
      <c r="N25" s="274"/>
    </row>
    <row r="26" spans="1:14" ht="24.75" customHeight="1" x14ac:dyDescent="0.25">
      <c r="A26" s="282">
        <v>17</v>
      </c>
      <c r="B26" s="317" t="s">
        <v>487</v>
      </c>
      <c r="C26" s="318" t="s">
        <v>430</v>
      </c>
      <c r="D26" s="862" t="s">
        <v>700</v>
      </c>
      <c r="E26" s="890"/>
      <c r="F26" s="403" t="s">
        <v>975</v>
      </c>
      <c r="G26" s="403" t="s">
        <v>1204</v>
      </c>
      <c r="H26" s="1011" t="s">
        <v>85</v>
      </c>
      <c r="I26" s="403" t="s">
        <v>1205</v>
      </c>
      <c r="J26" s="1010" t="s">
        <v>542</v>
      </c>
      <c r="K26" s="403" t="s">
        <v>271</v>
      </c>
      <c r="L26" s="1011" t="s">
        <v>85</v>
      </c>
      <c r="M26" s="1011" t="s">
        <v>85</v>
      </c>
      <c r="N26" s="274"/>
    </row>
    <row r="27" spans="1:14" ht="24.75" customHeight="1" x14ac:dyDescent="0.25">
      <c r="A27" s="282">
        <v>18</v>
      </c>
      <c r="B27" s="368" t="s">
        <v>486</v>
      </c>
      <c r="C27" s="370" t="s">
        <v>25</v>
      </c>
      <c r="D27" s="939"/>
      <c r="E27" s="938" t="s">
        <v>698</v>
      </c>
      <c r="F27" s="403" t="s">
        <v>706</v>
      </c>
      <c r="G27" s="403" t="s">
        <v>1203</v>
      </c>
      <c r="H27" s="1010" t="s">
        <v>542</v>
      </c>
      <c r="I27" s="403" t="s">
        <v>686</v>
      </c>
      <c r="J27" s="1010" t="s">
        <v>542</v>
      </c>
      <c r="K27" s="403" t="s">
        <v>974</v>
      </c>
      <c r="L27" s="1010" t="s">
        <v>542</v>
      </c>
      <c r="M27" s="1010" t="s">
        <v>542</v>
      </c>
      <c r="N27" s="274"/>
    </row>
    <row r="28" spans="1:14" ht="24.75" customHeight="1" x14ac:dyDescent="0.25">
      <c r="A28" s="282">
        <v>19</v>
      </c>
      <c r="B28" s="317" t="s">
        <v>488</v>
      </c>
      <c r="C28" s="318" t="s">
        <v>157</v>
      </c>
      <c r="D28" s="862"/>
      <c r="E28" s="862" t="s">
        <v>701</v>
      </c>
      <c r="F28" s="403" t="s">
        <v>1195</v>
      </c>
      <c r="G28" s="403" t="s">
        <v>1206</v>
      </c>
      <c r="H28" s="1010" t="s">
        <v>542</v>
      </c>
      <c r="I28" s="403" t="s">
        <v>669</v>
      </c>
      <c r="J28" s="1010" t="s">
        <v>542</v>
      </c>
      <c r="K28" s="403" t="s">
        <v>166</v>
      </c>
      <c r="L28" s="1010" t="s">
        <v>542</v>
      </c>
      <c r="M28" s="1010" t="s">
        <v>542</v>
      </c>
      <c r="N28" s="274"/>
    </row>
    <row r="29" spans="1:14" ht="24.75" customHeight="1" x14ac:dyDescent="0.25">
      <c r="A29" s="282">
        <v>20</v>
      </c>
      <c r="B29" s="317" t="s">
        <v>489</v>
      </c>
      <c r="C29" s="318" t="s">
        <v>157</v>
      </c>
      <c r="D29" s="890"/>
      <c r="E29" s="862" t="s">
        <v>703</v>
      </c>
      <c r="F29" s="403" t="s">
        <v>685</v>
      </c>
      <c r="G29" s="403" t="s">
        <v>1191</v>
      </c>
      <c r="H29" s="1010" t="s">
        <v>542</v>
      </c>
      <c r="I29" s="403" t="s">
        <v>699</v>
      </c>
      <c r="J29" s="1010" t="s">
        <v>542</v>
      </c>
      <c r="K29" s="403" t="s">
        <v>681</v>
      </c>
      <c r="L29" s="1010" t="s">
        <v>542</v>
      </c>
      <c r="M29" s="1010" t="s">
        <v>542</v>
      </c>
      <c r="N29" s="274"/>
    </row>
    <row r="30" spans="1:14" ht="24.75" customHeight="1" x14ac:dyDescent="0.25">
      <c r="A30" s="282">
        <v>21</v>
      </c>
      <c r="B30" s="393" t="s">
        <v>490</v>
      </c>
      <c r="C30" s="336" t="s">
        <v>137</v>
      </c>
      <c r="D30" s="887" t="s">
        <v>705</v>
      </c>
      <c r="E30" s="937"/>
      <c r="F30" s="403" t="s">
        <v>1207</v>
      </c>
      <c r="G30" s="403" t="s">
        <v>288</v>
      </c>
      <c r="H30" s="1011" t="s">
        <v>85</v>
      </c>
      <c r="I30" s="403" t="s">
        <v>970</v>
      </c>
      <c r="J30" s="1010" t="s">
        <v>542</v>
      </c>
      <c r="K30" s="403" t="s">
        <v>1208</v>
      </c>
      <c r="L30" s="1011" t="s">
        <v>85</v>
      </c>
      <c r="M30" s="1011" t="s">
        <v>85</v>
      </c>
      <c r="N30" s="274"/>
    </row>
    <row r="31" spans="1:14" ht="24.75" customHeight="1" x14ac:dyDescent="0.25">
      <c r="A31" s="282">
        <v>22</v>
      </c>
      <c r="B31" s="411" t="s">
        <v>491</v>
      </c>
      <c r="C31" s="412" t="s">
        <v>492</v>
      </c>
      <c r="D31" s="450"/>
      <c r="E31" s="938" t="s">
        <v>707</v>
      </c>
      <c r="F31" s="403" t="s">
        <v>680</v>
      </c>
      <c r="G31" s="403" t="s">
        <v>721</v>
      </c>
      <c r="H31" s="1010" t="s">
        <v>542</v>
      </c>
      <c r="I31" s="403" t="s">
        <v>686</v>
      </c>
      <c r="J31" s="1010" t="s">
        <v>542</v>
      </c>
      <c r="K31" s="403" t="s">
        <v>829</v>
      </c>
      <c r="L31" s="1010" t="s">
        <v>542</v>
      </c>
      <c r="M31" s="1010" t="s">
        <v>542</v>
      </c>
      <c r="N31" s="274"/>
    </row>
    <row r="32" spans="1:14" ht="24.75" customHeight="1" x14ac:dyDescent="0.25">
      <c r="A32" s="282">
        <v>23</v>
      </c>
      <c r="B32" s="323" t="s">
        <v>493</v>
      </c>
      <c r="C32" s="319" t="s">
        <v>492</v>
      </c>
      <c r="D32" s="1014"/>
      <c r="E32" s="861" t="s">
        <v>709</v>
      </c>
      <c r="F32" s="403" t="s">
        <v>1201</v>
      </c>
      <c r="G32" s="403" t="s">
        <v>1179</v>
      </c>
      <c r="H32" s="1010" t="s">
        <v>542</v>
      </c>
      <c r="I32" s="403" t="s">
        <v>688</v>
      </c>
      <c r="J32" s="1010" t="s">
        <v>542</v>
      </c>
      <c r="K32" s="403" t="s">
        <v>710</v>
      </c>
      <c r="L32" s="1010" t="s">
        <v>542</v>
      </c>
      <c r="M32" s="1010" t="s">
        <v>542</v>
      </c>
      <c r="N32" s="274"/>
    </row>
    <row r="33" spans="1:14" ht="24.75" customHeight="1" x14ac:dyDescent="0.25">
      <c r="A33" s="282">
        <v>24</v>
      </c>
      <c r="B33" s="447" t="s">
        <v>494</v>
      </c>
      <c r="C33" s="370" t="s">
        <v>27</v>
      </c>
      <c r="D33" s="939" t="s">
        <v>9</v>
      </c>
      <c r="E33" s="938" t="s">
        <v>711</v>
      </c>
      <c r="F33" s="403" t="s">
        <v>973</v>
      </c>
      <c r="G33" s="403" t="s">
        <v>1160</v>
      </c>
      <c r="H33" s="1010" t="s">
        <v>542</v>
      </c>
      <c r="I33" s="403" t="s">
        <v>695</v>
      </c>
      <c r="J33" s="1010" t="s">
        <v>542</v>
      </c>
      <c r="K33" s="403" t="s">
        <v>171</v>
      </c>
      <c r="L33" s="1010" t="s">
        <v>542</v>
      </c>
      <c r="M33" s="1010" t="s">
        <v>542</v>
      </c>
      <c r="N33" s="274"/>
    </row>
    <row r="34" spans="1:14" ht="24.75" customHeight="1" x14ac:dyDescent="0.25">
      <c r="A34" s="282">
        <v>25</v>
      </c>
      <c r="B34" s="393" t="s">
        <v>476</v>
      </c>
      <c r="C34" s="336" t="s">
        <v>495</v>
      </c>
      <c r="D34" s="887" t="s">
        <v>712</v>
      </c>
      <c r="E34" s="937"/>
      <c r="F34" s="403" t="s">
        <v>1195</v>
      </c>
      <c r="G34" s="403" t="s">
        <v>1209</v>
      </c>
      <c r="H34" s="1010" t="s">
        <v>542</v>
      </c>
      <c r="I34" s="403" t="s">
        <v>669</v>
      </c>
      <c r="J34" s="1010" t="s">
        <v>542</v>
      </c>
      <c r="K34" s="403" t="s">
        <v>729</v>
      </c>
      <c r="L34" s="1010" t="s">
        <v>542</v>
      </c>
      <c r="M34" s="1010" t="s">
        <v>542</v>
      </c>
      <c r="N34" s="274"/>
    </row>
    <row r="35" spans="1:14" ht="24.75" customHeight="1" x14ac:dyDescent="0.25">
      <c r="A35" s="282">
        <v>26</v>
      </c>
      <c r="B35" s="317" t="s">
        <v>496</v>
      </c>
      <c r="C35" s="318" t="s">
        <v>497</v>
      </c>
      <c r="D35" s="862"/>
      <c r="E35" s="862" t="s">
        <v>713</v>
      </c>
      <c r="F35" s="403" t="s">
        <v>685</v>
      </c>
      <c r="G35" s="403" t="s">
        <v>913</v>
      </c>
      <c r="H35" s="1010" t="s">
        <v>542</v>
      </c>
      <c r="I35" s="403" t="s">
        <v>628</v>
      </c>
      <c r="J35" s="1010" t="s">
        <v>542</v>
      </c>
      <c r="K35" s="403" t="s">
        <v>170</v>
      </c>
      <c r="L35" s="1011" t="s">
        <v>85</v>
      </c>
      <c r="M35" s="1011" t="s">
        <v>85</v>
      </c>
      <c r="N35" s="274"/>
    </row>
    <row r="36" spans="1:14" ht="24.75" customHeight="1" x14ac:dyDescent="0.25">
      <c r="A36" s="282">
        <v>27</v>
      </c>
      <c r="B36" s="400" t="s">
        <v>498</v>
      </c>
      <c r="C36" s="336" t="s">
        <v>16</v>
      </c>
      <c r="D36" s="937"/>
      <c r="E36" s="937" t="s">
        <v>714</v>
      </c>
      <c r="F36" s="403" t="s">
        <v>671</v>
      </c>
      <c r="G36" s="403" t="s">
        <v>1203</v>
      </c>
      <c r="H36" s="1010" t="s">
        <v>542</v>
      </c>
      <c r="I36" s="403" t="s">
        <v>699</v>
      </c>
      <c r="J36" s="1010" t="s">
        <v>542</v>
      </c>
      <c r="K36" s="403" t="s">
        <v>704</v>
      </c>
      <c r="L36" s="1010" t="s">
        <v>542</v>
      </c>
      <c r="M36" s="1010" t="s">
        <v>542</v>
      </c>
      <c r="N36" s="274"/>
    </row>
    <row r="37" spans="1:14" ht="24.75" customHeight="1" x14ac:dyDescent="0.25">
      <c r="A37" s="282">
        <v>28</v>
      </c>
      <c r="B37" s="317" t="s">
        <v>499</v>
      </c>
      <c r="C37" s="318" t="s">
        <v>16</v>
      </c>
      <c r="D37" s="890"/>
      <c r="E37" s="862" t="s">
        <v>715</v>
      </c>
      <c r="F37" s="403" t="s">
        <v>706</v>
      </c>
      <c r="G37" s="403" t="s">
        <v>1210</v>
      </c>
      <c r="H37" s="1010" t="s">
        <v>542</v>
      </c>
      <c r="I37" s="403" t="s">
        <v>669</v>
      </c>
      <c r="J37" s="1010" t="s">
        <v>542</v>
      </c>
      <c r="K37" s="403" t="s">
        <v>170</v>
      </c>
      <c r="L37" s="1011" t="s">
        <v>85</v>
      </c>
      <c r="M37" s="1011" t="s">
        <v>85</v>
      </c>
      <c r="N37" s="274"/>
    </row>
    <row r="38" spans="1:14" ht="24.75" customHeight="1" x14ac:dyDescent="0.25">
      <c r="A38" s="282">
        <v>29</v>
      </c>
      <c r="B38" s="58" t="s">
        <v>500</v>
      </c>
      <c r="C38" s="59" t="s">
        <v>29</v>
      </c>
      <c r="D38" s="1015"/>
      <c r="E38" s="1015" t="s">
        <v>716</v>
      </c>
      <c r="F38" s="403" t="s">
        <v>1195</v>
      </c>
      <c r="G38" s="403" t="s">
        <v>1211</v>
      </c>
      <c r="H38" s="1010" t="s">
        <v>542</v>
      </c>
      <c r="I38" s="403" t="s">
        <v>1199</v>
      </c>
      <c r="J38" s="1010" t="s">
        <v>542</v>
      </c>
      <c r="K38" s="403" t="s">
        <v>166</v>
      </c>
      <c r="L38" s="1010" t="s">
        <v>542</v>
      </c>
      <c r="M38" s="1010" t="s">
        <v>542</v>
      </c>
      <c r="N38" s="274"/>
    </row>
    <row r="39" spans="1:14" ht="24.75" customHeight="1" x14ac:dyDescent="0.25">
      <c r="A39" s="282">
        <v>30</v>
      </c>
      <c r="B39" s="323" t="s">
        <v>501</v>
      </c>
      <c r="C39" s="319" t="s">
        <v>29</v>
      </c>
      <c r="D39" s="890"/>
      <c r="E39" s="862" t="s">
        <v>717</v>
      </c>
      <c r="F39" s="403" t="s">
        <v>685</v>
      </c>
      <c r="G39" s="403" t="s">
        <v>1131</v>
      </c>
      <c r="H39" s="1010" t="s">
        <v>542</v>
      </c>
      <c r="I39" s="403" t="s">
        <v>688</v>
      </c>
      <c r="J39" s="1010" t="s">
        <v>542</v>
      </c>
      <c r="K39" s="403" t="s">
        <v>1196</v>
      </c>
      <c r="L39" s="1010" t="s">
        <v>542</v>
      </c>
      <c r="M39" s="1010" t="s">
        <v>542</v>
      </c>
      <c r="N39" s="60"/>
    </row>
    <row r="40" spans="1:14" ht="24.75" customHeight="1" x14ac:dyDescent="0.25">
      <c r="A40" s="282">
        <v>31</v>
      </c>
      <c r="B40" s="323" t="s">
        <v>502</v>
      </c>
      <c r="C40" s="319" t="s">
        <v>296</v>
      </c>
      <c r="D40" s="890"/>
      <c r="E40" s="862" t="s">
        <v>719</v>
      </c>
      <c r="F40" s="403" t="s">
        <v>697</v>
      </c>
      <c r="G40" s="403" t="s">
        <v>167</v>
      </c>
      <c r="H40" s="1010" t="s">
        <v>542</v>
      </c>
      <c r="I40" s="403" t="s">
        <v>972</v>
      </c>
      <c r="J40" s="1010" t="s">
        <v>542</v>
      </c>
      <c r="K40" s="403" t="s">
        <v>729</v>
      </c>
      <c r="L40" s="1010" t="s">
        <v>542</v>
      </c>
      <c r="M40" s="1010" t="s">
        <v>542</v>
      </c>
      <c r="N40" s="274"/>
    </row>
    <row r="41" spans="1:14" ht="24.75" customHeight="1" x14ac:dyDescent="0.25">
      <c r="A41" s="581" t="s">
        <v>160</v>
      </c>
      <c r="B41" s="805"/>
      <c r="C41" s="806"/>
      <c r="D41" s="309" t="s">
        <v>146</v>
      </c>
      <c r="E41" s="264" t="s">
        <v>147</v>
      </c>
      <c r="F41" s="740" t="s">
        <v>63</v>
      </c>
      <c r="G41" s="740"/>
      <c r="H41" s="740"/>
      <c r="I41" s="740"/>
      <c r="J41" s="740" t="s">
        <v>64</v>
      </c>
      <c r="K41" s="740"/>
      <c r="L41" s="740"/>
      <c r="M41" s="257"/>
      <c r="N41" s="274"/>
    </row>
    <row r="42" spans="1:14" ht="24.75" customHeight="1" x14ac:dyDescent="0.25">
      <c r="A42" s="721" t="s">
        <v>161</v>
      </c>
      <c r="B42" s="722"/>
      <c r="C42" s="723"/>
      <c r="D42" s="452">
        <v>13</v>
      </c>
      <c r="E42" s="1045">
        <v>18</v>
      </c>
      <c r="F42" s="801">
        <f>D42+E42</f>
        <v>31</v>
      </c>
      <c r="G42" s="762"/>
      <c r="H42" s="762"/>
      <c r="I42" s="763"/>
      <c r="J42" s="802">
        <f>F42/31*100%</f>
        <v>1</v>
      </c>
      <c r="K42" s="803"/>
      <c r="L42" s="804"/>
      <c r="M42" s="257"/>
      <c r="N42" s="274"/>
    </row>
    <row r="43" spans="1:14" ht="24.75" customHeight="1" x14ac:dyDescent="0.25">
      <c r="A43" s="807" t="s">
        <v>54</v>
      </c>
      <c r="B43" s="807"/>
      <c r="C43" s="807"/>
      <c r="D43" s="452">
        <v>7</v>
      </c>
      <c r="E43" s="1045">
        <v>15</v>
      </c>
      <c r="F43" s="801">
        <f t="shared" ref="F43:F49" si="0">D43+E43</f>
        <v>22</v>
      </c>
      <c r="G43" s="762"/>
      <c r="H43" s="762"/>
      <c r="I43" s="763"/>
      <c r="J43" s="802">
        <f t="shared" ref="J43:J49" si="1">F43/31*100%</f>
        <v>0.70967741935483875</v>
      </c>
      <c r="K43" s="803"/>
      <c r="L43" s="804"/>
      <c r="M43" s="257"/>
      <c r="N43" s="274"/>
    </row>
    <row r="44" spans="1:14" ht="24.75" customHeight="1" x14ac:dyDescent="0.25">
      <c r="A44" s="807" t="s">
        <v>55</v>
      </c>
      <c r="B44" s="807"/>
      <c r="C44" s="807"/>
      <c r="D44" s="452">
        <v>4</v>
      </c>
      <c r="E44" s="1045">
        <v>2</v>
      </c>
      <c r="F44" s="801">
        <f t="shared" si="0"/>
        <v>6</v>
      </c>
      <c r="G44" s="762"/>
      <c r="H44" s="762"/>
      <c r="I44" s="763"/>
      <c r="J44" s="802">
        <f t="shared" si="1"/>
        <v>0.19354838709677419</v>
      </c>
      <c r="K44" s="803"/>
      <c r="L44" s="804"/>
      <c r="M44" s="257"/>
      <c r="N44" s="274"/>
    </row>
    <row r="45" spans="1:14" ht="24.75" customHeight="1" x14ac:dyDescent="0.25">
      <c r="A45" s="807" t="s">
        <v>56</v>
      </c>
      <c r="B45" s="807"/>
      <c r="C45" s="807"/>
      <c r="D45" s="452">
        <v>2</v>
      </c>
      <c r="E45" s="1045">
        <v>1</v>
      </c>
      <c r="F45" s="801">
        <f t="shared" si="0"/>
        <v>3</v>
      </c>
      <c r="G45" s="762"/>
      <c r="H45" s="762"/>
      <c r="I45" s="763"/>
      <c r="J45" s="802">
        <f t="shared" si="1"/>
        <v>9.6774193548387094E-2</v>
      </c>
      <c r="K45" s="803"/>
      <c r="L45" s="804"/>
      <c r="M45" s="257"/>
      <c r="N45" s="274"/>
    </row>
    <row r="46" spans="1:14" ht="24.75" customHeight="1" x14ac:dyDescent="0.25">
      <c r="A46" s="807" t="s">
        <v>57</v>
      </c>
      <c r="B46" s="807"/>
      <c r="C46" s="807"/>
      <c r="D46" s="452">
        <v>0</v>
      </c>
      <c r="E46" s="977">
        <v>0</v>
      </c>
      <c r="F46" s="801">
        <f t="shared" si="0"/>
        <v>0</v>
      </c>
      <c r="G46" s="762"/>
      <c r="H46" s="762"/>
      <c r="I46" s="763"/>
      <c r="J46" s="802">
        <f t="shared" si="1"/>
        <v>0</v>
      </c>
      <c r="K46" s="803"/>
      <c r="L46" s="804"/>
      <c r="M46" s="257"/>
      <c r="N46" s="274"/>
    </row>
    <row r="47" spans="1:14" ht="24.75" customHeight="1" x14ac:dyDescent="0.25">
      <c r="A47" s="813" t="s">
        <v>58</v>
      </c>
      <c r="B47" s="813"/>
      <c r="C47" s="813"/>
      <c r="D47" s="452">
        <v>0</v>
      </c>
      <c r="E47" s="977">
        <v>0</v>
      </c>
      <c r="F47" s="801">
        <f t="shared" si="0"/>
        <v>0</v>
      </c>
      <c r="G47" s="762"/>
      <c r="H47" s="762"/>
      <c r="I47" s="763"/>
      <c r="J47" s="802">
        <f t="shared" si="1"/>
        <v>0</v>
      </c>
      <c r="K47" s="803"/>
      <c r="L47" s="804"/>
      <c r="M47" s="257"/>
      <c r="N47" s="274"/>
    </row>
    <row r="48" spans="1:14" ht="24.75" customHeight="1" x14ac:dyDescent="0.25">
      <c r="A48" s="814" t="s">
        <v>59</v>
      </c>
      <c r="B48" s="814"/>
      <c r="C48" s="814"/>
      <c r="D48" s="452">
        <v>0</v>
      </c>
      <c r="E48" s="977">
        <v>0</v>
      </c>
      <c r="F48" s="801">
        <f t="shared" si="0"/>
        <v>0</v>
      </c>
      <c r="G48" s="762"/>
      <c r="H48" s="762"/>
      <c r="I48" s="763"/>
      <c r="J48" s="802">
        <f t="shared" si="1"/>
        <v>0</v>
      </c>
      <c r="K48" s="803"/>
      <c r="L48" s="804"/>
      <c r="M48" s="257"/>
      <c r="N48" s="274"/>
    </row>
    <row r="49" spans="1:14" ht="24.75" customHeight="1" x14ac:dyDescent="0.25">
      <c r="A49" s="807" t="s">
        <v>60</v>
      </c>
      <c r="B49" s="807"/>
      <c r="C49" s="807"/>
      <c r="D49" s="1053">
        <v>0</v>
      </c>
      <c r="E49" s="977">
        <v>0</v>
      </c>
      <c r="F49" s="801">
        <f t="shared" si="0"/>
        <v>0</v>
      </c>
      <c r="G49" s="762"/>
      <c r="H49" s="762"/>
      <c r="I49" s="763"/>
      <c r="J49" s="802">
        <f t="shared" si="1"/>
        <v>0</v>
      </c>
      <c r="K49" s="803"/>
      <c r="L49" s="804"/>
      <c r="M49" s="257"/>
      <c r="N49" s="274"/>
    </row>
    <row r="50" spans="1:14" ht="24.75" customHeight="1" x14ac:dyDescent="0.25">
      <c r="A50" s="807" t="s">
        <v>61</v>
      </c>
      <c r="B50" s="807"/>
      <c r="C50" s="807"/>
      <c r="D50" s="311">
        <v>0</v>
      </c>
      <c r="E50" s="310">
        <v>0</v>
      </c>
      <c r="F50" s="808">
        <f t="shared" ref="F50" si="2">SUM(D50:E50)</f>
        <v>0</v>
      </c>
      <c r="G50" s="725"/>
      <c r="H50" s="725"/>
      <c r="I50" s="726"/>
      <c r="J50" s="809">
        <f t="shared" ref="J50" si="3">F50/30*100%</f>
        <v>0</v>
      </c>
      <c r="K50" s="810"/>
      <c r="L50" s="811"/>
      <c r="M50" s="257"/>
      <c r="N50" s="274"/>
    </row>
    <row r="51" spans="1:14" x14ac:dyDescent="0.25">
      <c r="A51" s="208"/>
      <c r="B51" s="208"/>
      <c r="C51" s="208"/>
      <c r="D51" s="209"/>
      <c r="E51" s="208"/>
      <c r="F51" s="208"/>
      <c r="G51" s="208"/>
      <c r="H51" s="208"/>
      <c r="I51" s="208"/>
      <c r="J51" s="812" t="s">
        <v>9</v>
      </c>
      <c r="K51" s="812"/>
      <c r="L51" s="812"/>
      <c r="M51" s="812"/>
      <c r="N51" s="5"/>
    </row>
    <row r="52" spans="1:14" x14ac:dyDescent="0.25">
      <c r="A52" s="655" t="s">
        <v>798</v>
      </c>
      <c r="B52" s="655"/>
      <c r="C52" s="207"/>
      <c r="D52" s="215"/>
      <c r="E52" s="215"/>
      <c r="F52" s="215"/>
      <c r="G52" s="215"/>
      <c r="H52" s="215"/>
      <c r="I52" s="730" t="s">
        <v>1162</v>
      </c>
      <c r="J52" s="730"/>
      <c r="K52" s="730"/>
      <c r="L52" s="730"/>
      <c r="M52" s="730"/>
      <c r="N52" s="5"/>
    </row>
    <row r="53" spans="1:14" x14ac:dyDescent="0.25">
      <c r="A53" s="597" t="s">
        <v>803</v>
      </c>
      <c r="B53" s="597"/>
      <c r="C53" s="5"/>
      <c r="D53" s="196" t="s">
        <v>804</v>
      </c>
      <c r="E53" s="196"/>
      <c r="F53" s="196"/>
      <c r="G53" s="196"/>
      <c r="H53" s="196"/>
      <c r="I53" s="613" t="s">
        <v>791</v>
      </c>
      <c r="J53" s="613"/>
      <c r="K53" s="613"/>
      <c r="L53" s="613"/>
      <c r="M53" s="613"/>
      <c r="N53" s="196"/>
    </row>
    <row r="54" spans="1:14" x14ac:dyDescent="0.25">
      <c r="A54" s="5" t="s">
        <v>1009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208" t="s">
        <v>9</v>
      </c>
      <c r="B55" s="208"/>
      <c r="C55" s="208"/>
      <c r="D55" s="209"/>
      <c r="E55" s="208"/>
      <c r="F55" s="208"/>
      <c r="G55" s="208"/>
      <c r="H55" s="208"/>
      <c r="I55" s="208"/>
      <c r="J55" s="208"/>
      <c r="K55" s="208"/>
      <c r="L55" s="208"/>
      <c r="M55" s="208"/>
      <c r="N55" s="5"/>
    </row>
    <row r="56" spans="1:14" x14ac:dyDescent="0.25">
      <c r="A56" s="208"/>
      <c r="B56" s="208"/>
      <c r="C56" s="208"/>
      <c r="D56" s="209"/>
      <c r="E56" s="208"/>
      <c r="F56" s="208"/>
      <c r="G56" s="208"/>
      <c r="H56" s="208"/>
      <c r="I56" s="775" t="s">
        <v>1213</v>
      </c>
      <c r="J56" s="775"/>
      <c r="K56" s="775"/>
      <c r="L56" s="775"/>
      <c r="M56" s="775"/>
      <c r="N56" s="775"/>
    </row>
    <row r="57" spans="1:14" x14ac:dyDescent="0.25">
      <c r="A57" s="208"/>
      <c r="B57" s="208"/>
      <c r="C57" s="208"/>
      <c r="D57" s="5"/>
      <c r="E57" s="5"/>
      <c r="F57" s="5"/>
      <c r="G57" s="301"/>
      <c r="H57" s="301"/>
      <c r="I57" s="301"/>
      <c r="J57" s="301"/>
      <c r="K57" s="301"/>
      <c r="L57" s="301"/>
      <c r="M57" s="301"/>
      <c r="N57" s="5"/>
    </row>
  </sheetData>
  <sortState ref="B10:M40">
    <sortCondition ref="C10:C40"/>
  </sortState>
  <mergeCells count="52">
    <mergeCell ref="J51:M51"/>
    <mergeCell ref="A46:C46"/>
    <mergeCell ref="F46:I46"/>
    <mergeCell ref="J46:L46"/>
    <mergeCell ref="A47:C47"/>
    <mergeCell ref="F47:I47"/>
    <mergeCell ref="J47:L47"/>
    <mergeCell ref="A48:C48"/>
    <mergeCell ref="F48:I48"/>
    <mergeCell ref="J48:L48"/>
    <mergeCell ref="A49:C49"/>
    <mergeCell ref="F49:I49"/>
    <mergeCell ref="J49:L49"/>
    <mergeCell ref="A45:C45"/>
    <mergeCell ref="F45:I45"/>
    <mergeCell ref="J45:L45"/>
    <mergeCell ref="A50:C50"/>
    <mergeCell ref="F50:I50"/>
    <mergeCell ref="J50:L50"/>
    <mergeCell ref="A43:C43"/>
    <mergeCell ref="F43:I43"/>
    <mergeCell ref="J43:L43"/>
    <mergeCell ref="A44:C44"/>
    <mergeCell ref="F44:I44"/>
    <mergeCell ref="J44:L44"/>
    <mergeCell ref="A42:C42"/>
    <mergeCell ref="F42:I42"/>
    <mergeCell ref="J42:L42"/>
    <mergeCell ref="A41:C41"/>
    <mergeCell ref="F41:I41"/>
    <mergeCell ref="J41:L41"/>
    <mergeCell ref="M8:M9"/>
    <mergeCell ref="A1:D1"/>
    <mergeCell ref="A2:D2"/>
    <mergeCell ref="A4:N4"/>
    <mergeCell ref="A5:N5"/>
    <mergeCell ref="A7:A9"/>
    <mergeCell ref="B7:C9"/>
    <mergeCell ref="D7:E7"/>
    <mergeCell ref="F7:F9"/>
    <mergeCell ref="G7:M7"/>
    <mergeCell ref="N7:N9"/>
    <mergeCell ref="D8:D9"/>
    <mergeCell ref="E8:E9"/>
    <mergeCell ref="G8:H8"/>
    <mergeCell ref="I8:J8"/>
    <mergeCell ref="K8:L8"/>
    <mergeCell ref="A52:B52"/>
    <mergeCell ref="I52:M52"/>
    <mergeCell ref="A53:B53"/>
    <mergeCell ref="I53:M53"/>
    <mergeCell ref="I56:N56"/>
  </mergeCells>
  <pageMargins left="0.51181102362204722" right="0.17" top="0.35" bottom="0.27559055118110237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L18" sqref="L18"/>
    </sheetView>
  </sheetViews>
  <sheetFormatPr defaultRowHeight="15" x14ac:dyDescent="0.25"/>
  <cols>
    <col min="1" max="16384" width="9.140625" style="1"/>
  </cols>
  <sheetData>
    <row r="1" spans="1:29" x14ac:dyDescent="0.25">
      <c r="A1" s="842" t="s">
        <v>226</v>
      </c>
      <c r="B1" s="842"/>
      <c r="C1" s="842"/>
      <c r="D1" s="842"/>
      <c r="E1" s="842"/>
      <c r="F1" s="842"/>
      <c r="G1" s="842"/>
      <c r="H1" s="842"/>
      <c r="I1" s="842"/>
      <c r="J1" s="47"/>
      <c r="K1" s="47"/>
      <c r="L1" s="47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4"/>
      <c r="AC1" s="454"/>
    </row>
    <row r="2" spans="1:29" x14ac:dyDescent="0.25">
      <c r="A2" s="842"/>
      <c r="B2" s="842"/>
      <c r="C2" s="842"/>
      <c r="D2" s="842"/>
      <c r="E2" s="842"/>
      <c r="F2" s="842"/>
      <c r="G2" s="842"/>
      <c r="H2" s="842"/>
      <c r="I2" s="842"/>
      <c r="J2" s="47"/>
      <c r="K2" s="47"/>
      <c r="L2" s="47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4"/>
      <c r="AC2" s="454"/>
    </row>
    <row r="3" spans="1:29" x14ac:dyDescent="0.25">
      <c r="A3" s="47"/>
      <c r="B3" s="843" t="s">
        <v>227</v>
      </c>
      <c r="C3" s="843"/>
      <c r="D3" s="843"/>
      <c r="E3" s="843"/>
      <c r="F3" s="843"/>
      <c r="G3" s="843"/>
      <c r="H3" s="843"/>
      <c r="I3" s="843"/>
      <c r="J3" s="47"/>
      <c r="K3" s="47"/>
      <c r="L3" s="47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4"/>
      <c r="AC3" s="454"/>
    </row>
    <row r="4" spans="1:29" x14ac:dyDescent="0.25">
      <c r="A4" s="815" t="s">
        <v>981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453"/>
      <c r="W4" s="453"/>
      <c r="X4" s="453"/>
      <c r="Y4" s="453"/>
      <c r="Z4" s="453"/>
      <c r="AA4" s="453"/>
      <c r="AB4" s="454"/>
      <c r="AC4" s="454"/>
    </row>
    <row r="5" spans="1:29" x14ac:dyDescent="0.25">
      <c r="A5" s="815"/>
      <c r="B5" s="815"/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453"/>
      <c r="W5" s="453"/>
      <c r="X5" s="453"/>
      <c r="Y5" s="453"/>
      <c r="Z5" s="453"/>
      <c r="AA5" s="453"/>
      <c r="AB5" s="454"/>
      <c r="AC5" s="454"/>
    </row>
    <row r="6" spans="1:29" x14ac:dyDescent="0.25">
      <c r="A6" s="453"/>
      <c r="B6" s="453"/>
      <c r="C6" s="453"/>
      <c r="D6" s="453"/>
      <c r="E6" s="453"/>
      <c r="F6" s="455"/>
      <c r="G6" s="844" t="s">
        <v>982</v>
      </c>
      <c r="H6" s="844"/>
      <c r="I6" s="844"/>
      <c r="J6" s="844"/>
      <c r="K6" s="844"/>
      <c r="L6" s="844"/>
      <c r="M6" s="844"/>
      <c r="N6" s="844"/>
      <c r="O6" s="844"/>
      <c r="P6" s="456"/>
      <c r="Q6" s="456"/>
      <c r="R6" s="456"/>
      <c r="S6" s="453"/>
      <c r="T6" s="453"/>
      <c r="U6" s="453"/>
      <c r="V6" s="453"/>
      <c r="W6" s="453"/>
      <c r="X6" s="453"/>
      <c r="Y6" s="453"/>
      <c r="Z6" s="453"/>
      <c r="AA6" s="453"/>
      <c r="AB6" s="454"/>
      <c r="AC6" s="454"/>
    </row>
    <row r="7" spans="1:29" x14ac:dyDescent="0.25">
      <c r="A7" s="845" t="s">
        <v>0</v>
      </c>
      <c r="B7" s="845" t="s">
        <v>94</v>
      </c>
      <c r="C7" s="847" t="s">
        <v>228</v>
      </c>
      <c r="D7" s="848"/>
      <c r="E7" s="848"/>
      <c r="F7" s="848"/>
      <c r="G7" s="849"/>
      <c r="H7" s="850" t="s">
        <v>229</v>
      </c>
      <c r="I7" s="851"/>
      <c r="J7" s="851"/>
      <c r="K7" s="851"/>
      <c r="L7" s="852"/>
      <c r="M7" s="853" t="s">
        <v>230</v>
      </c>
      <c r="N7" s="848"/>
      <c r="O7" s="848"/>
      <c r="P7" s="848"/>
      <c r="Q7" s="849"/>
      <c r="R7" s="854" t="s">
        <v>231</v>
      </c>
      <c r="S7" s="848"/>
      <c r="T7" s="848"/>
      <c r="U7" s="848"/>
      <c r="V7" s="849"/>
      <c r="W7" s="829" t="s">
        <v>63</v>
      </c>
      <c r="X7" s="830"/>
      <c r="Y7" s="830"/>
      <c r="Z7" s="830"/>
      <c r="AA7" s="831"/>
      <c r="AB7" s="316"/>
      <c r="AC7" s="316"/>
    </row>
    <row r="8" spans="1:29" ht="52.5" x14ac:dyDescent="0.25">
      <c r="A8" s="833"/>
      <c r="B8" s="833"/>
      <c r="C8" s="832" t="s">
        <v>232</v>
      </c>
      <c r="D8" s="457" t="s">
        <v>220</v>
      </c>
      <c r="E8" s="457" t="s">
        <v>233</v>
      </c>
      <c r="F8" s="457" t="s">
        <v>234</v>
      </c>
      <c r="G8" s="457" t="s">
        <v>235</v>
      </c>
      <c r="H8" s="834" t="s">
        <v>236</v>
      </c>
      <c r="I8" s="457" t="s">
        <v>220</v>
      </c>
      <c r="J8" s="457" t="s">
        <v>233</v>
      </c>
      <c r="K8" s="457" t="s">
        <v>234</v>
      </c>
      <c r="L8" s="457" t="s">
        <v>235</v>
      </c>
      <c r="M8" s="836" t="s">
        <v>237</v>
      </c>
      <c r="N8" s="457" t="s">
        <v>220</v>
      </c>
      <c r="O8" s="457" t="s">
        <v>233</v>
      </c>
      <c r="P8" s="457" t="s">
        <v>234</v>
      </c>
      <c r="Q8" s="457" t="s">
        <v>235</v>
      </c>
      <c r="R8" s="838" t="s">
        <v>238</v>
      </c>
      <c r="S8" s="457" t="s">
        <v>220</v>
      </c>
      <c r="T8" s="457" t="s">
        <v>233</v>
      </c>
      <c r="U8" s="457" t="s">
        <v>234</v>
      </c>
      <c r="V8" s="457" t="s">
        <v>235</v>
      </c>
      <c r="W8" s="840" t="s">
        <v>983</v>
      </c>
      <c r="X8" s="457" t="s">
        <v>220</v>
      </c>
      <c r="Y8" s="457" t="s">
        <v>233</v>
      </c>
      <c r="Z8" s="457" t="s">
        <v>234</v>
      </c>
      <c r="AA8" s="457" t="s">
        <v>235</v>
      </c>
      <c r="AB8" s="316"/>
      <c r="AC8" s="316"/>
    </row>
    <row r="9" spans="1:29" ht="22.5" x14ac:dyDescent="0.25">
      <c r="A9" s="846"/>
      <c r="B9" s="846"/>
      <c r="C9" s="833"/>
      <c r="D9" s="458" t="s">
        <v>107</v>
      </c>
      <c r="E9" s="458" t="s">
        <v>107</v>
      </c>
      <c r="F9" s="458" t="s">
        <v>984</v>
      </c>
      <c r="G9" s="458" t="s">
        <v>984</v>
      </c>
      <c r="H9" s="835"/>
      <c r="I9" s="458" t="s">
        <v>107</v>
      </c>
      <c r="J9" s="458" t="s">
        <v>107</v>
      </c>
      <c r="K9" s="458" t="s">
        <v>984</v>
      </c>
      <c r="L9" s="458" t="s">
        <v>984</v>
      </c>
      <c r="M9" s="837"/>
      <c r="N9" s="458" t="s">
        <v>107</v>
      </c>
      <c r="O9" s="458" t="s">
        <v>107</v>
      </c>
      <c r="P9" s="458" t="s">
        <v>984</v>
      </c>
      <c r="Q9" s="458" t="s">
        <v>984</v>
      </c>
      <c r="R9" s="839"/>
      <c r="S9" s="458" t="s">
        <v>107</v>
      </c>
      <c r="T9" s="458" t="s">
        <v>107</v>
      </c>
      <c r="U9" s="458" t="s">
        <v>984</v>
      </c>
      <c r="V9" s="458" t="s">
        <v>984</v>
      </c>
      <c r="W9" s="841"/>
      <c r="X9" s="458" t="s">
        <v>107</v>
      </c>
      <c r="Y9" s="458" t="s">
        <v>107</v>
      </c>
      <c r="Z9" s="458" t="s">
        <v>984</v>
      </c>
      <c r="AA9" s="458" t="s">
        <v>984</v>
      </c>
      <c r="AB9" s="316"/>
      <c r="AC9" s="316"/>
    </row>
    <row r="10" spans="1:29" ht="22.5" x14ac:dyDescent="0.25">
      <c r="A10" s="48">
        <v>1</v>
      </c>
      <c r="B10" s="459" t="s">
        <v>239</v>
      </c>
      <c r="C10" s="819">
        <v>79</v>
      </c>
      <c r="D10" s="460">
        <v>0</v>
      </c>
      <c r="E10" s="460">
        <v>0</v>
      </c>
      <c r="F10" s="460">
        <v>0</v>
      </c>
      <c r="G10" s="460">
        <v>4</v>
      </c>
      <c r="H10" s="821">
        <v>66</v>
      </c>
      <c r="I10" s="461">
        <v>0</v>
      </c>
      <c r="J10" s="461">
        <v>0</v>
      </c>
      <c r="K10" s="461">
        <v>0</v>
      </c>
      <c r="L10" s="461">
        <v>10</v>
      </c>
      <c r="M10" s="823">
        <v>74</v>
      </c>
      <c r="N10" s="461">
        <v>4</v>
      </c>
      <c r="O10" s="461">
        <v>1</v>
      </c>
      <c r="P10" s="461">
        <v>1</v>
      </c>
      <c r="Q10" s="461">
        <v>15</v>
      </c>
      <c r="R10" s="825">
        <v>93</v>
      </c>
      <c r="S10" s="461">
        <v>4</v>
      </c>
      <c r="T10" s="461">
        <v>3</v>
      </c>
      <c r="U10" s="461">
        <v>3</v>
      </c>
      <c r="V10" s="462">
        <v>35</v>
      </c>
      <c r="W10" s="827">
        <v>312</v>
      </c>
      <c r="X10" s="463">
        <v>8</v>
      </c>
      <c r="Y10" s="461">
        <v>4</v>
      </c>
      <c r="Z10" s="461">
        <v>4</v>
      </c>
      <c r="AA10" s="461">
        <v>64</v>
      </c>
      <c r="AB10" s="316"/>
      <c r="AC10" s="316"/>
    </row>
    <row r="11" spans="1:29" ht="21" x14ac:dyDescent="0.25">
      <c r="A11" s="464"/>
      <c r="B11" s="465" t="s">
        <v>53</v>
      </c>
      <c r="C11" s="820"/>
      <c r="D11" s="457">
        <v>0</v>
      </c>
      <c r="E11" s="457">
        <v>0</v>
      </c>
      <c r="F11" s="457">
        <v>0</v>
      </c>
      <c r="G11" s="457">
        <v>4</v>
      </c>
      <c r="H11" s="822"/>
      <c r="I11" s="457">
        <v>0</v>
      </c>
      <c r="J11" s="457">
        <v>0</v>
      </c>
      <c r="K11" s="457">
        <v>0</v>
      </c>
      <c r="L11" s="457">
        <v>10</v>
      </c>
      <c r="M11" s="824"/>
      <c r="N11" s="457">
        <v>4</v>
      </c>
      <c r="O11" s="457">
        <v>1</v>
      </c>
      <c r="P11" s="457">
        <v>1</v>
      </c>
      <c r="Q11" s="457">
        <v>15</v>
      </c>
      <c r="R11" s="826"/>
      <c r="S11" s="457">
        <v>4</v>
      </c>
      <c r="T11" s="457">
        <v>3</v>
      </c>
      <c r="U11" s="457">
        <v>3</v>
      </c>
      <c r="V11" s="466">
        <v>35</v>
      </c>
      <c r="W11" s="827"/>
      <c r="X11" s="467">
        <v>8</v>
      </c>
      <c r="Y11" s="457">
        <v>4</v>
      </c>
      <c r="Z11" s="457">
        <v>4</v>
      </c>
      <c r="AA11" s="457">
        <v>64</v>
      </c>
      <c r="AB11" s="316"/>
      <c r="AC11" s="316"/>
    </row>
    <row r="12" spans="1:29" ht="22.5" x14ac:dyDescent="0.25">
      <c r="A12" s="468"/>
      <c r="B12" s="469" t="s">
        <v>985</v>
      </c>
      <c r="C12" s="469"/>
      <c r="D12" s="470">
        <v>1</v>
      </c>
      <c r="E12" s="470">
        <v>1</v>
      </c>
      <c r="F12" s="470">
        <v>1</v>
      </c>
      <c r="G12" s="471" t="s">
        <v>986</v>
      </c>
      <c r="H12" s="472" t="s">
        <v>9</v>
      </c>
      <c r="I12" s="473" t="s">
        <v>632</v>
      </c>
      <c r="J12" s="472">
        <v>1</v>
      </c>
      <c r="K12" s="472">
        <v>1</v>
      </c>
      <c r="L12" s="473" t="s">
        <v>987</v>
      </c>
      <c r="M12" s="472"/>
      <c r="N12" s="473" t="s">
        <v>988</v>
      </c>
      <c r="O12" s="473" t="s">
        <v>989</v>
      </c>
      <c r="P12" s="473" t="s">
        <v>989</v>
      </c>
      <c r="Q12" s="473" t="s">
        <v>990</v>
      </c>
      <c r="R12" s="472"/>
      <c r="S12" s="471" t="s">
        <v>991</v>
      </c>
      <c r="T12" s="471" t="s">
        <v>992</v>
      </c>
      <c r="U12" s="471" t="s">
        <v>992</v>
      </c>
      <c r="V12" s="474" t="s">
        <v>993</v>
      </c>
      <c r="W12" s="475"/>
      <c r="X12" s="476" t="s">
        <v>994</v>
      </c>
      <c r="Y12" s="473" t="s">
        <v>995</v>
      </c>
      <c r="Z12" s="473" t="s">
        <v>995</v>
      </c>
      <c r="AA12" s="473" t="s">
        <v>996</v>
      </c>
      <c r="AB12" s="316"/>
      <c r="AC12" s="316"/>
    </row>
    <row r="13" spans="1:29" x14ac:dyDescent="0.25">
      <c r="A13" s="477"/>
      <c r="B13" s="478" t="s">
        <v>997</v>
      </c>
      <c r="C13" s="469"/>
      <c r="D13" s="479">
        <v>1</v>
      </c>
      <c r="E13" s="479">
        <v>1</v>
      </c>
      <c r="F13" s="479">
        <v>1</v>
      </c>
      <c r="G13" s="480" t="s">
        <v>989</v>
      </c>
      <c r="H13" s="481"/>
      <c r="I13" s="472">
        <v>1</v>
      </c>
      <c r="J13" s="472">
        <v>1</v>
      </c>
      <c r="K13" s="472">
        <v>1</v>
      </c>
      <c r="L13" s="482" t="s">
        <v>998</v>
      </c>
      <c r="M13" s="481"/>
      <c r="N13" s="482" t="s">
        <v>915</v>
      </c>
      <c r="O13" s="482" t="s">
        <v>999</v>
      </c>
      <c r="P13" s="482" t="s">
        <v>999</v>
      </c>
      <c r="Q13" s="482" t="s">
        <v>1000</v>
      </c>
      <c r="R13" s="481"/>
      <c r="S13" s="483">
        <v>0.66700000000000004</v>
      </c>
      <c r="T13" s="482" t="s">
        <v>999</v>
      </c>
      <c r="U13" s="482" t="s">
        <v>999</v>
      </c>
      <c r="V13" s="484" t="s">
        <v>1001</v>
      </c>
      <c r="W13" s="485"/>
      <c r="X13" s="482" t="s">
        <v>1002</v>
      </c>
      <c r="Y13" s="482" t="s">
        <v>995</v>
      </c>
      <c r="Z13" s="482" t="s">
        <v>995</v>
      </c>
      <c r="AA13" s="482" t="s">
        <v>1003</v>
      </c>
      <c r="AB13" s="316"/>
      <c r="AC13" s="316"/>
    </row>
    <row r="14" spans="1:29" ht="18.75" x14ac:dyDescent="0.3">
      <c r="A14" s="486" t="s">
        <v>240</v>
      </c>
      <c r="B14" s="487"/>
      <c r="C14" s="487"/>
      <c r="D14" s="487"/>
      <c r="E14" s="487"/>
      <c r="F14" s="487"/>
      <c r="G14" s="487"/>
      <c r="H14" s="488"/>
      <c r="I14" s="316"/>
      <c r="J14" s="316"/>
      <c r="K14" s="316"/>
      <c r="L14" s="316"/>
      <c r="M14" s="456"/>
      <c r="N14" s="456"/>
      <c r="O14" s="456"/>
      <c r="P14" s="456"/>
      <c r="Q14" s="456"/>
      <c r="R14" s="456" t="s">
        <v>9</v>
      </c>
      <c r="S14" s="456" t="s">
        <v>9</v>
      </c>
      <c r="T14" s="456" t="s">
        <v>9</v>
      </c>
      <c r="U14" s="828" t="s">
        <v>241</v>
      </c>
      <c r="V14" s="828"/>
      <c r="W14" s="828"/>
      <c r="X14" s="828"/>
      <c r="Y14" s="828"/>
      <c r="Z14" s="828"/>
      <c r="AA14" s="828"/>
      <c r="AB14" s="316"/>
      <c r="AC14" s="316"/>
    </row>
    <row r="15" spans="1:29" ht="15.75" x14ac:dyDescent="0.25">
      <c r="A15" s="456"/>
      <c r="B15" s="488"/>
      <c r="C15" s="488"/>
      <c r="D15" s="488"/>
      <c r="E15" s="488"/>
      <c r="F15" s="488"/>
      <c r="G15" s="488"/>
      <c r="H15" s="488"/>
      <c r="I15" s="815" t="s">
        <v>9</v>
      </c>
      <c r="J15" s="816"/>
      <c r="K15" s="816"/>
      <c r="L15" s="81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316"/>
      <c r="AC15" s="316"/>
    </row>
    <row r="16" spans="1:29" ht="15.75" x14ac:dyDescent="0.25">
      <c r="A16" s="456"/>
      <c r="B16" s="488"/>
      <c r="C16" s="488"/>
      <c r="D16" s="488"/>
      <c r="E16" s="488"/>
      <c r="F16" s="488"/>
      <c r="G16" s="488"/>
      <c r="H16" s="488"/>
      <c r="I16" s="488"/>
      <c r="J16" s="488"/>
      <c r="K16" s="315"/>
      <c r="L16" s="488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316"/>
      <c r="AC16" s="316"/>
    </row>
    <row r="17" spans="1:29" x14ac:dyDescent="0.25">
      <c r="A17" s="456"/>
      <c r="B17" s="489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316"/>
      <c r="Z17" s="316"/>
      <c r="AA17" s="316"/>
      <c r="AB17" s="316"/>
      <c r="AC17" s="316"/>
    </row>
    <row r="18" spans="1:29" ht="18.75" x14ac:dyDescent="0.3">
      <c r="A18" s="817" t="s">
        <v>242</v>
      </c>
      <c r="B18" s="817"/>
      <c r="C18" s="817"/>
      <c r="D18" s="817"/>
      <c r="E18" s="49"/>
      <c r="F18" s="49"/>
      <c r="G18" s="489"/>
      <c r="H18" s="489"/>
      <c r="I18" s="489"/>
      <c r="J18" s="489"/>
      <c r="K18" s="489"/>
      <c r="L18" s="489"/>
      <c r="M18" s="456"/>
      <c r="N18" s="456"/>
      <c r="O18" s="456"/>
      <c r="P18" s="456"/>
      <c r="Q18" s="456"/>
      <c r="R18" s="456"/>
      <c r="S18" s="456"/>
      <c r="T18" s="456"/>
      <c r="U18" s="818" t="s">
        <v>1004</v>
      </c>
      <c r="V18" s="818"/>
      <c r="W18" s="818"/>
      <c r="X18" s="818"/>
      <c r="Y18" s="818"/>
      <c r="Z18" s="818"/>
      <c r="AA18" s="818"/>
      <c r="AB18" s="818"/>
      <c r="AC18" s="818"/>
    </row>
    <row r="19" spans="1:29" x14ac:dyDescent="0.25">
      <c r="A19" s="454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</row>
    <row r="20" spans="1:29" x14ac:dyDescent="0.25">
      <c r="A20" s="454"/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</row>
  </sheetData>
  <mergeCells count="25">
    <mergeCell ref="A1:I2"/>
    <mergeCell ref="B3:I3"/>
    <mergeCell ref="A4:U5"/>
    <mergeCell ref="G6:O6"/>
    <mergeCell ref="A7:A9"/>
    <mergeCell ref="B7:B9"/>
    <mergeCell ref="C7:G7"/>
    <mergeCell ref="H7:L7"/>
    <mergeCell ref="M7:Q7"/>
    <mergeCell ref="R7:V7"/>
    <mergeCell ref="W7:AA7"/>
    <mergeCell ref="C8:C9"/>
    <mergeCell ref="H8:H9"/>
    <mergeCell ref="M8:M9"/>
    <mergeCell ref="R8:R9"/>
    <mergeCell ref="W8:W9"/>
    <mergeCell ref="I15:L15"/>
    <mergeCell ref="A18:D18"/>
    <mergeCell ref="U18:AC18"/>
    <mergeCell ref="C10:C11"/>
    <mergeCell ref="H10:H11"/>
    <mergeCell ref="M10:M11"/>
    <mergeCell ref="R10:R11"/>
    <mergeCell ref="W10:W11"/>
    <mergeCell ref="U14:AA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>
      <selection activeCell="Z10" sqref="Z10"/>
    </sheetView>
  </sheetViews>
  <sheetFormatPr defaultRowHeight="15" x14ac:dyDescent="0.25"/>
  <cols>
    <col min="1" max="1" width="4.7109375" style="2" customWidth="1"/>
    <col min="2" max="2" width="11.28515625" style="2" customWidth="1"/>
    <col min="3" max="3" width="7.28515625" style="2" customWidth="1"/>
    <col min="4" max="5" width="5.140625" style="2" customWidth="1"/>
    <col min="6" max="6" width="5.28515625" style="2" customWidth="1"/>
    <col min="7" max="7" width="5.42578125" style="2" customWidth="1"/>
    <col min="8" max="8" width="5" style="2" customWidth="1"/>
    <col min="9" max="9" width="5.28515625" style="2" customWidth="1"/>
    <col min="10" max="10" width="5.140625" style="2" customWidth="1"/>
    <col min="11" max="12" width="5.7109375" style="2" customWidth="1"/>
    <col min="13" max="13" width="5.42578125" style="2" customWidth="1"/>
    <col min="14" max="14" width="6.42578125" style="2" customWidth="1"/>
    <col min="15" max="15" width="5.42578125" style="2" customWidth="1"/>
    <col min="16" max="16" width="5.28515625" style="2" customWidth="1"/>
    <col min="17" max="17" width="5.7109375" style="2" customWidth="1"/>
    <col min="18" max="18" width="5.28515625" style="2" customWidth="1"/>
    <col min="19" max="19" width="6" style="2" customWidth="1"/>
    <col min="20" max="20" width="5.42578125" style="2" customWidth="1"/>
    <col min="21" max="22" width="5.28515625" style="2" customWidth="1"/>
    <col min="23" max="23" width="5.140625" style="2" customWidth="1"/>
    <col min="24" max="24" width="5.5703125" style="2" customWidth="1"/>
    <col min="25" max="16384" width="9.140625" style="2"/>
  </cols>
  <sheetData>
    <row r="1" spans="1:24" ht="15.75" x14ac:dyDescent="0.25">
      <c r="A1" s="538" t="s">
        <v>65</v>
      </c>
      <c r="B1" s="538"/>
      <c r="C1" s="538"/>
      <c r="D1" s="538"/>
      <c r="E1" s="538"/>
      <c r="F1" s="538"/>
      <c r="G1" s="538"/>
      <c r="H1" s="538"/>
      <c r="I1" s="538"/>
      <c r="J1" s="136"/>
      <c r="K1" s="516" t="s">
        <v>73</v>
      </c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136"/>
      <c r="X1" s="136"/>
    </row>
    <row r="2" spans="1:24" ht="15.75" x14ac:dyDescent="0.25">
      <c r="A2" s="539" t="s">
        <v>23</v>
      </c>
      <c r="B2" s="539"/>
      <c r="C2" s="539"/>
      <c r="D2" s="539"/>
      <c r="E2" s="539"/>
      <c r="F2" s="539"/>
      <c r="G2" s="539"/>
      <c r="H2" s="539"/>
      <c r="I2" s="539"/>
      <c r="J2" s="136"/>
      <c r="K2" s="516" t="s">
        <v>787</v>
      </c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136"/>
      <c r="X2" s="136"/>
    </row>
    <row r="3" spans="1:24" ht="15.75" x14ac:dyDescent="0.25">
      <c r="A3" s="78"/>
      <c r="B3" s="78"/>
      <c r="C3" s="78"/>
      <c r="D3" s="78"/>
      <c r="E3" s="78"/>
      <c r="F3" s="78"/>
      <c r="G3" s="78"/>
      <c r="H3" s="78"/>
      <c r="I3" s="78"/>
      <c r="J3" s="13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36"/>
      <c r="X3" s="136"/>
    </row>
    <row r="4" spans="1:24" ht="15.75" x14ac:dyDescent="0.25">
      <c r="A4" s="136"/>
      <c r="B4" s="540" t="s">
        <v>1217</v>
      </c>
      <c r="C4" s="540"/>
      <c r="D4" s="540"/>
      <c r="E4" s="540"/>
      <c r="F4" s="540"/>
      <c r="G4" s="540"/>
      <c r="H4" s="540"/>
      <c r="I4" s="540"/>
      <c r="J4" s="136"/>
      <c r="K4" s="518" t="s">
        <v>1218</v>
      </c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136"/>
      <c r="X4" s="136"/>
    </row>
    <row r="5" spans="1:24" ht="37.9" customHeight="1" x14ac:dyDescent="0.3">
      <c r="A5" s="531" t="s">
        <v>92</v>
      </c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</row>
    <row r="6" spans="1:24" ht="18.75" x14ac:dyDescent="0.3">
      <c r="A6" s="531" t="s">
        <v>1219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</row>
    <row r="7" spans="1:24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ht="30.75" customHeight="1" x14ac:dyDescent="0.25">
      <c r="A8" s="524" t="s">
        <v>93</v>
      </c>
      <c r="B8" s="525" t="s">
        <v>94</v>
      </c>
      <c r="C8" s="526" t="s">
        <v>95</v>
      </c>
      <c r="D8" s="533"/>
      <c r="E8" s="533"/>
      <c r="F8" s="533"/>
      <c r="G8" s="533"/>
      <c r="H8" s="533"/>
      <c r="I8" s="533"/>
      <c r="J8" s="533"/>
      <c r="K8" s="533"/>
      <c r="L8" s="533"/>
      <c r="M8" s="527"/>
      <c r="N8" s="526" t="s">
        <v>96</v>
      </c>
      <c r="O8" s="533"/>
      <c r="P8" s="533"/>
      <c r="Q8" s="533"/>
      <c r="R8" s="533"/>
      <c r="S8" s="533"/>
      <c r="T8" s="533"/>
      <c r="U8" s="533"/>
      <c r="V8" s="533"/>
      <c r="W8" s="533"/>
      <c r="X8" s="527"/>
    </row>
    <row r="9" spans="1:24" ht="94.5" customHeight="1" x14ac:dyDescent="0.25">
      <c r="A9" s="525"/>
      <c r="B9" s="525"/>
      <c r="C9" s="534" t="s">
        <v>97</v>
      </c>
      <c r="D9" s="524" t="s">
        <v>98</v>
      </c>
      <c r="E9" s="525"/>
      <c r="F9" s="524" t="s">
        <v>99</v>
      </c>
      <c r="G9" s="525"/>
      <c r="H9" s="535" t="s">
        <v>100</v>
      </c>
      <c r="I9" s="536"/>
      <c r="J9" s="524" t="s">
        <v>101</v>
      </c>
      <c r="K9" s="525"/>
      <c r="L9" s="526" t="s">
        <v>86</v>
      </c>
      <c r="M9" s="527"/>
      <c r="N9" s="528" t="s">
        <v>102</v>
      </c>
      <c r="O9" s="524" t="s">
        <v>103</v>
      </c>
      <c r="P9" s="525"/>
      <c r="Q9" s="524" t="s">
        <v>104</v>
      </c>
      <c r="R9" s="525"/>
      <c r="S9" s="537" t="s">
        <v>100</v>
      </c>
      <c r="T9" s="527"/>
      <c r="U9" s="524" t="s">
        <v>105</v>
      </c>
      <c r="V9" s="525"/>
      <c r="W9" s="526" t="s">
        <v>86</v>
      </c>
      <c r="X9" s="527"/>
    </row>
    <row r="10" spans="1:24" ht="57.75" x14ac:dyDescent="0.25">
      <c r="A10" s="532"/>
      <c r="B10" s="532"/>
      <c r="C10" s="534"/>
      <c r="D10" s="138" t="s">
        <v>106</v>
      </c>
      <c r="E10" s="138" t="s">
        <v>107</v>
      </c>
      <c r="F10" s="138" t="s">
        <v>106</v>
      </c>
      <c r="G10" s="138" t="s">
        <v>107</v>
      </c>
      <c r="H10" s="138" t="s">
        <v>108</v>
      </c>
      <c r="I10" s="138" t="s">
        <v>107</v>
      </c>
      <c r="J10" s="138" t="s">
        <v>106</v>
      </c>
      <c r="K10" s="138" t="s">
        <v>107</v>
      </c>
      <c r="L10" s="138" t="s">
        <v>106</v>
      </c>
      <c r="M10" s="138" t="s">
        <v>107</v>
      </c>
      <c r="N10" s="529"/>
      <c r="O10" s="138" t="s">
        <v>106</v>
      </c>
      <c r="P10" s="138" t="s">
        <v>107</v>
      </c>
      <c r="Q10" s="138" t="s">
        <v>106</v>
      </c>
      <c r="R10" s="138" t="s">
        <v>107</v>
      </c>
      <c r="S10" s="12" t="s">
        <v>109</v>
      </c>
      <c r="T10" s="12" t="s">
        <v>110</v>
      </c>
      <c r="U10" s="12" t="s">
        <v>109</v>
      </c>
      <c r="V10" s="12" t="s">
        <v>111</v>
      </c>
      <c r="W10" s="12" t="s">
        <v>109</v>
      </c>
      <c r="X10" s="12" t="s">
        <v>111</v>
      </c>
    </row>
    <row r="11" spans="1:24" ht="42.75" x14ac:dyDescent="0.25">
      <c r="A11" s="38">
        <v>1</v>
      </c>
      <c r="B11" s="139" t="s">
        <v>112</v>
      </c>
      <c r="C11" s="1108">
        <v>90</v>
      </c>
      <c r="D11" s="1109">
        <v>3</v>
      </c>
      <c r="E11" s="1109">
        <v>1</v>
      </c>
      <c r="F11" s="1109">
        <v>3</v>
      </c>
      <c r="G11" s="1109">
        <v>0</v>
      </c>
      <c r="H11" s="1110">
        <v>3</v>
      </c>
      <c r="I11" s="1110">
        <v>0</v>
      </c>
      <c r="J11" s="1109">
        <v>6</v>
      </c>
      <c r="K11" s="1109">
        <v>2</v>
      </c>
      <c r="L11" s="1110">
        <v>0</v>
      </c>
      <c r="M11" s="1109">
        <v>1</v>
      </c>
      <c r="N11" s="1108">
        <v>234</v>
      </c>
      <c r="O11" s="1110">
        <v>8</v>
      </c>
      <c r="P11" s="1110">
        <v>3</v>
      </c>
      <c r="Q11" s="1110">
        <v>5</v>
      </c>
      <c r="R11" s="1111">
        <v>3</v>
      </c>
      <c r="S11" s="1110">
        <v>5</v>
      </c>
      <c r="T11" s="1112">
        <v>3</v>
      </c>
      <c r="U11" s="1109">
        <v>40</v>
      </c>
      <c r="V11" s="1109">
        <v>28</v>
      </c>
      <c r="W11" s="1109">
        <v>30</v>
      </c>
      <c r="X11" s="1109">
        <v>28</v>
      </c>
    </row>
    <row r="12" spans="1:24" ht="28.5" x14ac:dyDescent="0.25">
      <c r="A12" s="13"/>
      <c r="B12" s="140" t="s">
        <v>53</v>
      </c>
      <c r="C12" s="1108">
        <v>90</v>
      </c>
      <c r="D12" s="1109">
        <v>3</v>
      </c>
      <c r="E12" s="1109">
        <v>1</v>
      </c>
      <c r="F12" s="1109">
        <v>3</v>
      </c>
      <c r="G12" s="1109">
        <v>0</v>
      </c>
      <c r="H12" s="1110">
        <v>3</v>
      </c>
      <c r="I12" s="1110">
        <v>0</v>
      </c>
      <c r="J12" s="1109">
        <v>6</v>
      </c>
      <c r="K12" s="1109">
        <v>2</v>
      </c>
      <c r="L12" s="1110">
        <v>0</v>
      </c>
      <c r="M12" s="1109">
        <v>1</v>
      </c>
      <c r="N12" s="1108">
        <v>234</v>
      </c>
      <c r="O12" s="1110">
        <v>8</v>
      </c>
      <c r="P12" s="1111">
        <v>3</v>
      </c>
      <c r="Q12" s="1110">
        <v>5</v>
      </c>
      <c r="R12" s="1111">
        <v>3</v>
      </c>
      <c r="S12" s="1110">
        <v>5</v>
      </c>
      <c r="T12" s="1110">
        <v>3</v>
      </c>
      <c r="U12" s="1109">
        <v>40</v>
      </c>
      <c r="V12" s="1109">
        <v>28</v>
      </c>
      <c r="W12" s="1109">
        <v>30</v>
      </c>
      <c r="X12" s="1109">
        <v>28</v>
      </c>
    </row>
    <row r="13" spans="1:24" x14ac:dyDescent="0.25">
      <c r="A13" s="128"/>
      <c r="B13" s="129"/>
      <c r="C13" s="130"/>
      <c r="D13" s="131"/>
      <c r="E13" s="131"/>
      <c r="F13" s="131"/>
      <c r="G13" s="131"/>
      <c r="H13" s="132"/>
      <c r="I13" s="132"/>
      <c r="J13" s="131"/>
      <c r="K13" s="131"/>
      <c r="L13" s="132"/>
      <c r="M13" s="131"/>
      <c r="N13" s="130"/>
      <c r="O13" s="133"/>
      <c r="P13" s="134"/>
      <c r="Q13" s="133"/>
      <c r="R13" s="134"/>
      <c r="S13" s="133"/>
      <c r="T13" s="133"/>
      <c r="U13" s="135"/>
      <c r="V13" s="135"/>
      <c r="W13" s="135"/>
      <c r="X13" s="135"/>
    </row>
    <row r="14" spans="1:24" ht="16.5" x14ac:dyDescent="0.25">
      <c r="A14" s="77"/>
      <c r="B14" s="521" t="s">
        <v>113</v>
      </c>
      <c r="C14" s="521"/>
      <c r="D14" s="521"/>
      <c r="E14" s="521"/>
      <c r="F14" s="521"/>
      <c r="G14" s="521"/>
      <c r="H14" s="521"/>
      <c r="I14" s="521"/>
      <c r="J14" s="39"/>
      <c r="K14" s="39"/>
      <c r="L14" s="39"/>
      <c r="O14" s="522" t="s">
        <v>114</v>
      </c>
      <c r="P14" s="522"/>
      <c r="Q14" s="522"/>
      <c r="R14" s="522"/>
      <c r="S14" s="522"/>
      <c r="T14" s="522"/>
      <c r="U14" s="522"/>
      <c r="V14" s="522"/>
      <c r="W14" s="522"/>
      <c r="X14" s="522"/>
    </row>
    <row r="18" spans="2:24" ht="16.5" x14ac:dyDescent="0.25">
      <c r="B18" s="523" t="s">
        <v>38</v>
      </c>
      <c r="C18" s="523"/>
      <c r="D18" s="523"/>
      <c r="E18" s="523"/>
      <c r="F18" s="523"/>
      <c r="G18" s="523"/>
      <c r="H18" s="523"/>
      <c r="I18" s="523"/>
      <c r="O18" s="530" t="s">
        <v>1006</v>
      </c>
      <c r="P18" s="530"/>
      <c r="Q18" s="530"/>
      <c r="R18" s="530"/>
      <c r="S18" s="530"/>
      <c r="T18" s="530"/>
      <c r="U18" s="530"/>
      <c r="V18" s="530"/>
      <c r="W18" s="530"/>
      <c r="X18" s="530"/>
    </row>
  </sheetData>
  <mergeCells count="28">
    <mergeCell ref="A1:I1"/>
    <mergeCell ref="K1:V1"/>
    <mergeCell ref="A2:I2"/>
    <mergeCell ref="K2:V2"/>
    <mergeCell ref="B4:I4"/>
    <mergeCell ref="K4:V4"/>
    <mergeCell ref="A5:X5"/>
    <mergeCell ref="A6:X6"/>
    <mergeCell ref="A8:A10"/>
    <mergeCell ref="B8:B10"/>
    <mergeCell ref="C8:M8"/>
    <mergeCell ref="N8:X8"/>
    <mergeCell ref="C9:C10"/>
    <mergeCell ref="D9:E9"/>
    <mergeCell ref="F9:G9"/>
    <mergeCell ref="H9:I9"/>
    <mergeCell ref="Q9:R9"/>
    <mergeCell ref="S9:T9"/>
    <mergeCell ref="U9:V9"/>
    <mergeCell ref="W9:X9"/>
    <mergeCell ref="B14:I14"/>
    <mergeCell ref="O14:X14"/>
    <mergeCell ref="B18:I18"/>
    <mergeCell ref="J9:K9"/>
    <mergeCell ref="L9:M9"/>
    <mergeCell ref="N9:N10"/>
    <mergeCell ref="O9:P9"/>
    <mergeCell ref="O18:X18"/>
  </mergeCells>
  <pageMargins left="0.7" right="0.2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Q18" sqref="Q18"/>
    </sheetView>
  </sheetViews>
  <sheetFormatPr defaultRowHeight="15" x14ac:dyDescent="0.25"/>
  <cols>
    <col min="1" max="1" width="5.7109375" customWidth="1"/>
    <col min="2" max="2" width="12.42578125" customWidth="1"/>
    <col min="3" max="3" width="9.85546875" customWidth="1"/>
    <col min="4" max="4" width="10.85546875" customWidth="1"/>
    <col min="5" max="5" width="9.7109375" customWidth="1"/>
    <col min="9" max="9" width="9.85546875" customWidth="1"/>
    <col min="11" max="11" width="11.140625" customWidth="1"/>
  </cols>
  <sheetData>
    <row r="1" spans="1:14" ht="15.75" x14ac:dyDescent="0.25">
      <c r="A1" s="555" t="s">
        <v>65</v>
      </c>
      <c r="B1" s="555"/>
      <c r="C1" s="555"/>
      <c r="D1" s="555"/>
      <c r="E1" s="555"/>
      <c r="F1" s="542" t="s">
        <v>115</v>
      </c>
      <c r="G1" s="542"/>
      <c r="H1" s="542"/>
      <c r="I1" s="542"/>
      <c r="J1" s="542"/>
      <c r="K1" s="542"/>
      <c r="L1" s="542"/>
      <c r="M1" s="542"/>
      <c r="N1" s="542"/>
    </row>
    <row r="2" spans="1:14" ht="15.75" x14ac:dyDescent="0.25">
      <c r="A2" s="542" t="s">
        <v>116</v>
      </c>
      <c r="B2" s="542"/>
      <c r="C2" s="542"/>
      <c r="D2" s="542"/>
      <c r="E2" s="542"/>
      <c r="F2" s="542" t="s">
        <v>117</v>
      </c>
      <c r="G2" s="542"/>
      <c r="H2" s="542"/>
      <c r="I2" s="542"/>
      <c r="J2" s="542"/>
      <c r="K2" s="542"/>
      <c r="L2" s="542"/>
      <c r="M2" s="542"/>
      <c r="N2" s="542"/>
    </row>
    <row r="3" spans="1:14" s="1" customFormat="1" ht="15.75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s="1" customFormat="1" ht="15.75" x14ac:dyDescent="0.25">
      <c r="A4" s="79"/>
      <c r="B4" s="79"/>
      <c r="C4" s="79"/>
      <c r="D4" s="79"/>
      <c r="E4" s="79"/>
      <c r="F4" s="558" t="s">
        <v>1218</v>
      </c>
      <c r="G4" s="558"/>
      <c r="H4" s="558"/>
      <c r="I4" s="558"/>
      <c r="J4" s="558"/>
      <c r="K4" s="558"/>
      <c r="L4" s="558"/>
      <c r="M4" s="558"/>
      <c r="N4" s="558"/>
    </row>
    <row r="5" spans="1:14" ht="27" customHeight="1" x14ac:dyDescent="0.25">
      <c r="A5" s="556" t="s">
        <v>118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</row>
    <row r="6" spans="1:14" ht="18.75" x14ac:dyDescent="0.3">
      <c r="A6" s="554" t="s">
        <v>1220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.75" x14ac:dyDescent="0.25">
      <c r="A8" s="544" t="s">
        <v>0</v>
      </c>
      <c r="B8" s="544" t="s">
        <v>94</v>
      </c>
      <c r="C8" s="21"/>
      <c r="D8" s="547" t="s">
        <v>119</v>
      </c>
      <c r="E8" s="547"/>
      <c r="F8" s="547"/>
      <c r="G8" s="547"/>
      <c r="H8" s="547"/>
      <c r="I8" s="547"/>
      <c r="J8" s="547"/>
      <c r="K8" s="547"/>
      <c r="L8" s="547"/>
      <c r="M8" s="547"/>
      <c r="N8" s="547"/>
    </row>
    <row r="9" spans="1:14" ht="44.25" customHeight="1" x14ac:dyDescent="0.25">
      <c r="A9" s="545"/>
      <c r="B9" s="545"/>
      <c r="C9" s="548" t="s">
        <v>143</v>
      </c>
      <c r="D9" s="548" t="s">
        <v>144</v>
      </c>
      <c r="E9" s="550" t="s">
        <v>120</v>
      </c>
      <c r="F9" s="551"/>
      <c r="G9" s="550" t="s">
        <v>121</v>
      </c>
      <c r="H9" s="551"/>
      <c r="I9" s="550" t="s">
        <v>122</v>
      </c>
      <c r="J9" s="551"/>
      <c r="K9" s="552" t="s">
        <v>85</v>
      </c>
      <c r="L9" s="553"/>
      <c r="M9" s="552" t="s">
        <v>86</v>
      </c>
      <c r="N9" s="553"/>
    </row>
    <row r="10" spans="1:14" ht="38.450000000000003" customHeight="1" x14ac:dyDescent="0.25">
      <c r="A10" s="546"/>
      <c r="B10" s="546"/>
      <c r="C10" s="549"/>
      <c r="D10" s="549"/>
      <c r="E10" s="14" t="s">
        <v>123</v>
      </c>
      <c r="F10" s="14" t="s">
        <v>107</v>
      </c>
      <c r="G10" s="14" t="s">
        <v>123</v>
      </c>
      <c r="H10" s="14" t="s">
        <v>107</v>
      </c>
      <c r="I10" s="14" t="s">
        <v>123</v>
      </c>
      <c r="J10" s="14" t="s">
        <v>107</v>
      </c>
      <c r="K10" s="14" t="s">
        <v>123</v>
      </c>
      <c r="L10" s="14" t="s">
        <v>107</v>
      </c>
      <c r="M10" s="14" t="s">
        <v>123</v>
      </c>
      <c r="N10" s="14" t="s">
        <v>107</v>
      </c>
    </row>
    <row r="11" spans="1:14" ht="42.75" x14ac:dyDescent="0.25">
      <c r="A11" s="15">
        <v>1</v>
      </c>
      <c r="B11" s="16" t="s">
        <v>112</v>
      </c>
      <c r="C11" s="1113">
        <v>93</v>
      </c>
      <c r="D11" s="1114">
        <v>93</v>
      </c>
      <c r="E11" s="1114">
        <v>3</v>
      </c>
      <c r="F11" s="1114">
        <v>0</v>
      </c>
      <c r="G11" s="1114">
        <v>2</v>
      </c>
      <c r="H11" s="1114">
        <v>0</v>
      </c>
      <c r="I11" s="1114">
        <v>2</v>
      </c>
      <c r="J11" s="1114">
        <v>0</v>
      </c>
      <c r="K11" s="1115">
        <v>18</v>
      </c>
      <c r="L11" s="1115">
        <v>17</v>
      </c>
      <c r="M11" s="1115">
        <v>19</v>
      </c>
      <c r="N11" s="1115">
        <v>17</v>
      </c>
    </row>
    <row r="12" spans="1:14" ht="28.5" x14ac:dyDescent="0.25">
      <c r="A12" s="17"/>
      <c r="B12" s="16" t="s">
        <v>53</v>
      </c>
      <c r="C12" s="1113">
        <v>93</v>
      </c>
      <c r="D12" s="1116">
        <v>93</v>
      </c>
      <c r="E12" s="1117">
        <v>3</v>
      </c>
      <c r="F12" s="1117">
        <v>0</v>
      </c>
      <c r="G12" s="1117">
        <v>2</v>
      </c>
      <c r="H12" s="1117">
        <v>0</v>
      </c>
      <c r="I12" s="1117">
        <v>2</v>
      </c>
      <c r="J12" s="1117">
        <v>0</v>
      </c>
      <c r="K12" s="1113">
        <v>18</v>
      </c>
      <c r="L12" s="1113">
        <v>17</v>
      </c>
      <c r="M12" s="1113">
        <v>19</v>
      </c>
      <c r="N12" s="1113">
        <v>17</v>
      </c>
    </row>
    <row r="13" spans="1:14" ht="16.899999999999999" customHeight="1" x14ac:dyDescent="0.25">
      <c r="A13" s="40"/>
      <c r="B13" s="41"/>
      <c r="C13" s="41"/>
      <c r="D13" s="42"/>
      <c r="E13" s="43"/>
      <c r="F13" s="43"/>
      <c r="G13" s="43"/>
      <c r="H13" s="43"/>
      <c r="I13" s="541"/>
      <c r="J13" s="541"/>
      <c r="K13" s="541"/>
      <c r="L13" s="541"/>
      <c r="M13" s="541"/>
      <c r="N13" s="541"/>
    </row>
    <row r="14" spans="1:14" ht="15.75" x14ac:dyDescent="0.25">
      <c r="A14" s="18"/>
      <c r="B14" s="542" t="s">
        <v>124</v>
      </c>
      <c r="C14" s="542"/>
      <c r="D14" s="542"/>
      <c r="E14" s="542"/>
      <c r="F14" s="542"/>
      <c r="G14" s="19"/>
      <c r="H14" s="19"/>
      <c r="I14" s="19"/>
      <c r="J14" s="542" t="s">
        <v>125</v>
      </c>
      <c r="K14" s="542"/>
      <c r="L14" s="542"/>
      <c r="M14" s="542"/>
      <c r="N14" s="19"/>
    </row>
    <row r="15" spans="1:14" ht="15.75" x14ac:dyDescent="0.25">
      <c r="A15" s="11"/>
      <c r="B15" s="11"/>
      <c r="C15" s="11"/>
      <c r="D15" s="32"/>
      <c r="E15" s="32"/>
      <c r="F15" s="32"/>
      <c r="G15" s="20"/>
      <c r="H15" s="20"/>
      <c r="I15" s="20"/>
      <c r="J15" s="32"/>
      <c r="K15" s="32"/>
      <c r="L15" s="32"/>
      <c r="M15" s="32"/>
      <c r="N15" s="19"/>
    </row>
    <row r="16" spans="1:14" s="1" customFormat="1" ht="15.75" x14ac:dyDescent="0.25">
      <c r="A16" s="11"/>
      <c r="B16" s="11"/>
      <c r="C16" s="11"/>
      <c r="D16" s="79"/>
      <c r="E16" s="79"/>
      <c r="F16" s="79"/>
      <c r="G16" s="20"/>
      <c r="H16" s="20"/>
      <c r="I16" s="20"/>
      <c r="J16" s="79"/>
      <c r="K16" s="79"/>
      <c r="L16" s="79"/>
      <c r="M16" s="79"/>
      <c r="N16" s="19"/>
    </row>
    <row r="17" spans="1:14" x14ac:dyDescent="0.25">
      <c r="A17" s="11"/>
      <c r="B17" s="11"/>
      <c r="C17" s="1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1"/>
    </row>
    <row r="18" spans="1:14" x14ac:dyDescent="0.25">
      <c r="A18" s="11"/>
      <c r="B18" s="543" t="s">
        <v>126</v>
      </c>
      <c r="C18" s="543"/>
      <c r="D18" s="543"/>
      <c r="E18" s="543"/>
      <c r="F18" s="543"/>
      <c r="G18" s="20"/>
      <c r="H18" s="20"/>
      <c r="I18" s="20"/>
      <c r="J18" s="543" t="s">
        <v>1007</v>
      </c>
      <c r="K18" s="543"/>
      <c r="L18" s="543"/>
      <c r="M18" s="543"/>
      <c r="N18" s="11"/>
    </row>
  </sheetData>
  <mergeCells count="22">
    <mergeCell ref="A6:N6"/>
    <mergeCell ref="A1:E1"/>
    <mergeCell ref="F1:N1"/>
    <mergeCell ref="A2:E2"/>
    <mergeCell ref="F2:N2"/>
    <mergeCell ref="A5:N5"/>
    <mergeCell ref="F4:N4"/>
    <mergeCell ref="A8:A10"/>
    <mergeCell ref="B8:B10"/>
    <mergeCell ref="D8:N8"/>
    <mergeCell ref="C9:C10"/>
    <mergeCell ref="D9:D10"/>
    <mergeCell ref="E9:F9"/>
    <mergeCell ref="G9:H9"/>
    <mergeCell ref="I9:J9"/>
    <mergeCell ref="K9:L9"/>
    <mergeCell ref="M9:N9"/>
    <mergeCell ref="I13:N13"/>
    <mergeCell ref="B14:F14"/>
    <mergeCell ref="J14:M14"/>
    <mergeCell ref="B18:F18"/>
    <mergeCell ref="J18:M18"/>
  </mergeCells>
  <pageMargins left="0.7" right="0.3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34" workbookViewId="0">
      <selection activeCell="D35" sqref="D35:E35"/>
    </sheetView>
  </sheetViews>
  <sheetFormatPr defaultRowHeight="15" x14ac:dyDescent="0.25"/>
  <cols>
    <col min="1" max="1" width="3.5703125" style="2" customWidth="1"/>
    <col min="2" max="2" width="17.42578125" style="2" customWidth="1"/>
    <col min="3" max="3" width="8.85546875" style="2" customWidth="1"/>
    <col min="4" max="4" width="12.140625" style="2" customWidth="1"/>
    <col min="5" max="5" width="11.7109375" style="2" customWidth="1"/>
    <col min="6" max="6" width="7.7109375" style="2" customWidth="1"/>
    <col min="7" max="7" width="6.28515625" style="2" customWidth="1"/>
    <col min="8" max="8" width="12.7109375" style="2" customWidth="1"/>
    <col min="9" max="9" width="6.7109375" style="2" customWidth="1"/>
    <col min="10" max="10" width="12.5703125" style="2" customWidth="1"/>
    <col min="11" max="11" width="13.5703125" style="2" customWidth="1"/>
    <col min="12" max="12" width="14.140625" style="2" customWidth="1"/>
    <col min="13" max="16384" width="9.140625" style="2"/>
  </cols>
  <sheetData>
    <row r="1" spans="1:20" ht="15.75" x14ac:dyDescent="0.25">
      <c r="A1" s="560" t="s">
        <v>127</v>
      </c>
      <c r="B1" s="560"/>
      <c r="C1" s="560"/>
      <c r="D1" s="560"/>
      <c r="E1" s="29"/>
    </row>
    <row r="2" spans="1:20" x14ac:dyDescent="0.25">
      <c r="A2" s="523" t="s">
        <v>23</v>
      </c>
      <c r="B2" s="523"/>
      <c r="C2" s="523"/>
      <c r="D2" s="523"/>
    </row>
    <row r="3" spans="1:20" x14ac:dyDescent="0.25">
      <c r="A3" s="155"/>
      <c r="B3" s="155"/>
      <c r="C3" s="155"/>
      <c r="D3" s="155"/>
    </row>
    <row r="4" spans="1:20" ht="18.75" x14ac:dyDescent="0.25">
      <c r="A4" s="559" t="s">
        <v>818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152"/>
      <c r="O4" s="152"/>
      <c r="P4" s="152"/>
      <c r="Q4" s="152"/>
      <c r="R4" s="152"/>
      <c r="S4" s="152"/>
      <c r="T4" s="152"/>
    </row>
    <row r="5" spans="1:20" ht="16.5" customHeight="1" x14ac:dyDescent="0.25">
      <c r="A5" s="589" t="s">
        <v>1010</v>
      </c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153"/>
      <c r="O5" s="153"/>
      <c r="P5" s="153"/>
      <c r="Q5" s="153"/>
      <c r="R5" s="153"/>
      <c r="S5" s="153"/>
      <c r="T5" s="153"/>
    </row>
    <row r="6" spans="1:20" ht="16.5" customHeigh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153"/>
      <c r="O6" s="153"/>
      <c r="P6" s="153"/>
      <c r="Q6" s="153"/>
      <c r="R6" s="153"/>
      <c r="S6" s="153"/>
      <c r="T6" s="153"/>
    </row>
    <row r="7" spans="1:20" ht="18.75" x14ac:dyDescent="0.3">
      <c r="A7" s="590" t="s">
        <v>0</v>
      </c>
      <c r="B7" s="590" t="s">
        <v>1</v>
      </c>
      <c r="C7" s="590"/>
      <c r="D7" s="561" t="s">
        <v>2</v>
      </c>
      <c r="E7" s="562"/>
      <c r="F7" s="591" t="s">
        <v>43</v>
      </c>
      <c r="G7" s="592" t="s">
        <v>44</v>
      </c>
      <c r="H7" s="592"/>
      <c r="I7" s="592"/>
      <c r="J7" s="592"/>
      <c r="K7" s="592"/>
      <c r="L7" s="592"/>
      <c r="M7" s="593" t="s">
        <v>45</v>
      </c>
      <c r="N7" s="6"/>
    </row>
    <row r="8" spans="1:20" ht="18.75" x14ac:dyDescent="0.3">
      <c r="A8" s="590"/>
      <c r="B8" s="590"/>
      <c r="C8" s="590"/>
      <c r="D8" s="563"/>
      <c r="E8" s="564"/>
      <c r="F8" s="591"/>
      <c r="G8" s="592" t="s">
        <v>46</v>
      </c>
      <c r="H8" s="592"/>
      <c r="I8" s="592" t="s">
        <v>47</v>
      </c>
      <c r="J8" s="592"/>
      <c r="K8" s="82" t="s">
        <v>48</v>
      </c>
      <c r="L8" s="593" t="s">
        <v>49</v>
      </c>
      <c r="M8" s="593"/>
      <c r="N8" s="6"/>
    </row>
    <row r="9" spans="1:20" ht="94.5" customHeight="1" x14ac:dyDescent="0.3">
      <c r="A9" s="590"/>
      <c r="B9" s="590"/>
      <c r="C9" s="590"/>
      <c r="D9" s="83" t="s">
        <v>3</v>
      </c>
      <c r="E9" s="83" t="s">
        <v>4</v>
      </c>
      <c r="F9" s="591"/>
      <c r="G9" s="81" t="s">
        <v>50</v>
      </c>
      <c r="H9" s="81" t="s">
        <v>51</v>
      </c>
      <c r="I9" s="159" t="s">
        <v>47</v>
      </c>
      <c r="J9" s="81" t="s">
        <v>51</v>
      </c>
      <c r="K9" s="81" t="s">
        <v>52</v>
      </c>
      <c r="L9" s="593"/>
      <c r="M9" s="593"/>
      <c r="N9" s="6"/>
    </row>
    <row r="10" spans="1:20" ht="23.25" customHeight="1" x14ac:dyDescent="0.3">
      <c r="A10" s="50">
        <v>1</v>
      </c>
      <c r="B10" s="326" t="s">
        <v>1019</v>
      </c>
      <c r="C10" s="327" t="s">
        <v>1020</v>
      </c>
      <c r="D10" s="362" t="s">
        <v>1021</v>
      </c>
      <c r="E10" s="861"/>
      <c r="F10" s="856" t="s">
        <v>165</v>
      </c>
      <c r="G10" s="873" t="s">
        <v>1011</v>
      </c>
      <c r="H10" s="856" t="s">
        <v>610</v>
      </c>
      <c r="I10" s="872">
        <v>87</v>
      </c>
      <c r="J10" s="856" t="s">
        <v>610</v>
      </c>
      <c r="K10" s="856" t="s">
        <v>610</v>
      </c>
      <c r="L10" s="856" t="s">
        <v>610</v>
      </c>
      <c r="M10" s="149"/>
      <c r="N10" s="6"/>
    </row>
    <row r="11" spans="1:20" ht="23.25" customHeight="1" x14ac:dyDescent="0.3">
      <c r="A11" s="50">
        <v>2</v>
      </c>
      <c r="B11" s="878" t="s">
        <v>484</v>
      </c>
      <c r="C11" s="328" t="s">
        <v>174</v>
      </c>
      <c r="D11" s="862"/>
      <c r="E11" s="861" t="s">
        <v>552</v>
      </c>
      <c r="F11" s="856" t="s">
        <v>273</v>
      </c>
      <c r="G11" s="871" t="s">
        <v>1012</v>
      </c>
      <c r="H11" s="856" t="s">
        <v>610</v>
      </c>
      <c r="I11" s="872">
        <v>79</v>
      </c>
      <c r="J11" s="856" t="s">
        <v>610</v>
      </c>
      <c r="K11" s="856" t="s">
        <v>610</v>
      </c>
      <c r="L11" s="856" t="s">
        <v>610</v>
      </c>
      <c r="M11" s="60"/>
      <c r="N11" s="6"/>
    </row>
    <row r="12" spans="1:20" ht="23.25" customHeight="1" x14ac:dyDescent="0.3">
      <c r="A12" s="50">
        <v>3</v>
      </c>
      <c r="B12" s="326" t="s">
        <v>1040</v>
      </c>
      <c r="C12" s="327" t="s">
        <v>174</v>
      </c>
      <c r="D12" s="862" t="s">
        <v>1041</v>
      </c>
      <c r="E12" s="862"/>
      <c r="F12" s="856" t="s">
        <v>195</v>
      </c>
      <c r="G12" s="873" t="s">
        <v>202</v>
      </c>
      <c r="H12" s="856" t="s">
        <v>610</v>
      </c>
      <c r="I12" s="872">
        <v>79</v>
      </c>
      <c r="J12" s="856" t="s">
        <v>610</v>
      </c>
      <c r="K12" s="856" t="s">
        <v>610</v>
      </c>
      <c r="L12" s="856" t="s">
        <v>610</v>
      </c>
      <c r="M12" s="143"/>
      <c r="N12" s="6"/>
    </row>
    <row r="13" spans="1:20" ht="23.25" customHeight="1" x14ac:dyDescent="0.3">
      <c r="A13" s="50">
        <v>4</v>
      </c>
      <c r="B13" s="329" t="s">
        <v>503</v>
      </c>
      <c r="C13" s="328" t="s">
        <v>5</v>
      </c>
      <c r="D13" s="321"/>
      <c r="E13" s="322" t="s">
        <v>541</v>
      </c>
      <c r="F13" s="856" t="s">
        <v>285</v>
      </c>
      <c r="G13" s="866">
        <v>12</v>
      </c>
      <c r="H13" s="856" t="s">
        <v>610</v>
      </c>
      <c r="I13" s="866">
        <v>86</v>
      </c>
      <c r="J13" s="856" t="s">
        <v>610</v>
      </c>
      <c r="K13" s="856" t="s">
        <v>610</v>
      </c>
      <c r="L13" s="856" t="s">
        <v>610</v>
      </c>
      <c r="M13" s="144"/>
      <c r="N13" s="6"/>
    </row>
    <row r="14" spans="1:20" ht="23.25" customHeight="1" x14ac:dyDescent="0.3">
      <c r="A14" s="50">
        <v>5</v>
      </c>
      <c r="B14" s="326" t="s">
        <v>504</v>
      </c>
      <c r="C14" s="327" t="s">
        <v>6</v>
      </c>
      <c r="D14" s="861" t="s">
        <v>543</v>
      </c>
      <c r="E14" s="862"/>
      <c r="F14" s="856" t="s">
        <v>285</v>
      </c>
      <c r="G14" s="867">
        <v>11.6</v>
      </c>
      <c r="H14" s="856" t="s">
        <v>610</v>
      </c>
      <c r="I14" s="867">
        <v>84</v>
      </c>
      <c r="J14" s="856" t="s">
        <v>610</v>
      </c>
      <c r="K14" s="856" t="s">
        <v>610</v>
      </c>
      <c r="L14" s="856" t="s">
        <v>610</v>
      </c>
      <c r="M14" s="145"/>
      <c r="N14" s="6"/>
    </row>
    <row r="15" spans="1:20" ht="23.25" customHeight="1" x14ac:dyDescent="0.3">
      <c r="A15" s="50">
        <v>6</v>
      </c>
      <c r="B15" s="329" t="s">
        <v>505</v>
      </c>
      <c r="C15" s="328" t="s">
        <v>182</v>
      </c>
      <c r="D15" s="321" t="s">
        <v>544</v>
      </c>
      <c r="E15" s="879"/>
      <c r="F15" s="856" t="s">
        <v>285</v>
      </c>
      <c r="G15" s="857">
        <v>11</v>
      </c>
      <c r="H15" s="856" t="s">
        <v>610</v>
      </c>
      <c r="I15" s="858">
        <v>84</v>
      </c>
      <c r="J15" s="856" t="s">
        <v>610</v>
      </c>
      <c r="K15" s="856" t="s">
        <v>610</v>
      </c>
      <c r="L15" s="856" t="s">
        <v>610</v>
      </c>
      <c r="M15" s="145"/>
      <c r="N15" s="6"/>
    </row>
    <row r="16" spans="1:20" ht="23.25" customHeight="1" x14ac:dyDescent="0.3">
      <c r="A16" s="50">
        <v>7</v>
      </c>
      <c r="B16" s="326" t="s">
        <v>506</v>
      </c>
      <c r="C16" s="327" t="s">
        <v>400</v>
      </c>
      <c r="D16" s="861"/>
      <c r="E16" s="862" t="s">
        <v>545</v>
      </c>
      <c r="F16" s="856" t="s">
        <v>285</v>
      </c>
      <c r="G16" s="868">
        <v>12</v>
      </c>
      <c r="H16" s="856" t="s">
        <v>610</v>
      </c>
      <c r="I16" s="858">
        <v>84</v>
      </c>
      <c r="J16" s="856" t="s">
        <v>610</v>
      </c>
      <c r="K16" s="856" t="s">
        <v>610</v>
      </c>
      <c r="L16" s="856" t="s">
        <v>610</v>
      </c>
      <c r="M16" s="144"/>
      <c r="N16" s="6" t="s">
        <v>9</v>
      </c>
    </row>
    <row r="17" spans="1:14" ht="23.25" customHeight="1" x14ac:dyDescent="0.3">
      <c r="A17" s="50">
        <v>8</v>
      </c>
      <c r="B17" s="324" t="s">
        <v>811</v>
      </c>
      <c r="C17" s="361" t="s">
        <v>400</v>
      </c>
      <c r="D17" s="869"/>
      <c r="E17" s="875" t="s">
        <v>812</v>
      </c>
      <c r="F17" s="856" t="s">
        <v>169</v>
      </c>
      <c r="G17" s="873" t="s">
        <v>1011</v>
      </c>
      <c r="H17" s="856" t="s">
        <v>610</v>
      </c>
      <c r="I17" s="872">
        <v>74</v>
      </c>
      <c r="J17" s="856" t="s">
        <v>610</v>
      </c>
      <c r="K17" s="856" t="s">
        <v>610</v>
      </c>
      <c r="L17" s="856" t="s">
        <v>610</v>
      </c>
      <c r="M17" s="146" t="s">
        <v>9</v>
      </c>
      <c r="N17" s="6"/>
    </row>
    <row r="18" spans="1:14" ht="23.25" customHeight="1" x14ac:dyDescent="0.3">
      <c r="A18" s="50">
        <v>9</v>
      </c>
      <c r="B18" s="329" t="s">
        <v>1022</v>
      </c>
      <c r="C18" s="328" t="s">
        <v>1023</v>
      </c>
      <c r="D18" s="862" t="s">
        <v>1024</v>
      </c>
      <c r="E18" s="321"/>
      <c r="F18" s="856" t="s">
        <v>273</v>
      </c>
      <c r="G18" s="873" t="s">
        <v>1025</v>
      </c>
      <c r="H18" s="856" t="s">
        <v>610</v>
      </c>
      <c r="I18" s="872">
        <v>83</v>
      </c>
      <c r="J18" s="856" t="s">
        <v>610</v>
      </c>
      <c r="K18" s="856" t="s">
        <v>610</v>
      </c>
      <c r="L18" s="856" t="s">
        <v>610</v>
      </c>
      <c r="M18" s="145"/>
      <c r="N18" s="6"/>
    </row>
    <row r="19" spans="1:14" ht="23.25" customHeight="1" x14ac:dyDescent="0.3">
      <c r="A19" s="50">
        <v>10</v>
      </c>
      <c r="B19" s="329" t="s">
        <v>815</v>
      </c>
      <c r="C19" s="328" t="s">
        <v>816</v>
      </c>
      <c r="D19" s="875" t="s">
        <v>817</v>
      </c>
      <c r="E19" s="334"/>
      <c r="F19" s="856" t="s">
        <v>165</v>
      </c>
      <c r="G19" s="873" t="s">
        <v>1015</v>
      </c>
      <c r="H19" s="856" t="s">
        <v>610</v>
      </c>
      <c r="I19" s="858">
        <v>78</v>
      </c>
      <c r="J19" s="856" t="s">
        <v>610</v>
      </c>
      <c r="K19" s="856" t="s">
        <v>610</v>
      </c>
      <c r="L19" s="856" t="s">
        <v>610</v>
      </c>
      <c r="M19" s="145"/>
      <c r="N19" s="6"/>
    </row>
    <row r="20" spans="1:14" ht="23.25" customHeight="1" x14ac:dyDescent="0.3">
      <c r="A20" s="50">
        <v>11</v>
      </c>
      <c r="B20" s="326" t="s">
        <v>813</v>
      </c>
      <c r="C20" s="327" t="s">
        <v>10</v>
      </c>
      <c r="D20" s="333" t="s">
        <v>814</v>
      </c>
      <c r="E20" s="334"/>
      <c r="F20" s="856" t="s">
        <v>171</v>
      </c>
      <c r="G20" s="861" t="s">
        <v>1014</v>
      </c>
      <c r="H20" s="856" t="s">
        <v>610</v>
      </c>
      <c r="I20" s="876">
        <v>70</v>
      </c>
      <c r="J20" s="856" t="s">
        <v>610</v>
      </c>
      <c r="K20" s="856" t="s">
        <v>610</v>
      </c>
      <c r="L20" s="856" t="s">
        <v>610</v>
      </c>
      <c r="M20" s="147"/>
      <c r="N20" s="6"/>
    </row>
    <row r="21" spans="1:14" ht="23.25" customHeight="1" x14ac:dyDescent="0.3">
      <c r="A21" s="50">
        <v>12</v>
      </c>
      <c r="B21" s="331" t="s">
        <v>808</v>
      </c>
      <c r="C21" s="332" t="s">
        <v>11</v>
      </c>
      <c r="D21" s="325" t="s">
        <v>809</v>
      </c>
      <c r="E21" s="321"/>
      <c r="F21" s="856" t="s">
        <v>273</v>
      </c>
      <c r="G21" s="873">
        <v>11</v>
      </c>
      <c r="H21" s="856" t="s">
        <v>610</v>
      </c>
      <c r="I21" s="872">
        <v>78</v>
      </c>
      <c r="J21" s="856" t="s">
        <v>610</v>
      </c>
      <c r="K21" s="856" t="s">
        <v>610</v>
      </c>
      <c r="L21" s="856" t="s">
        <v>610</v>
      </c>
      <c r="M21" s="147"/>
      <c r="N21" s="6"/>
    </row>
    <row r="22" spans="1:14" ht="23.25" customHeight="1" x14ac:dyDescent="0.3">
      <c r="A22" s="50">
        <v>13</v>
      </c>
      <c r="B22" s="331" t="s">
        <v>1026</v>
      </c>
      <c r="C22" s="332" t="s">
        <v>19</v>
      </c>
      <c r="D22" s="325" t="s">
        <v>1027</v>
      </c>
      <c r="E22" s="321"/>
      <c r="F22" s="856" t="s">
        <v>166</v>
      </c>
      <c r="G22" s="873" t="s">
        <v>1028</v>
      </c>
      <c r="H22" s="856" t="s">
        <v>610</v>
      </c>
      <c r="I22" s="872">
        <v>74</v>
      </c>
      <c r="J22" s="856" t="s">
        <v>610</v>
      </c>
      <c r="K22" s="856" t="s">
        <v>610</v>
      </c>
      <c r="L22" s="856" t="s">
        <v>610</v>
      </c>
      <c r="M22" s="859"/>
      <c r="N22" s="6"/>
    </row>
    <row r="23" spans="1:14" ht="23.25" customHeight="1" x14ac:dyDescent="0.3">
      <c r="A23" s="50">
        <v>14</v>
      </c>
      <c r="B23" s="331" t="s">
        <v>507</v>
      </c>
      <c r="C23" s="332" t="s">
        <v>508</v>
      </c>
      <c r="D23" s="362"/>
      <c r="E23" s="861" t="s">
        <v>546</v>
      </c>
      <c r="F23" s="856" t="s">
        <v>275</v>
      </c>
      <c r="G23" s="857" t="s">
        <v>1011</v>
      </c>
      <c r="H23" s="856" t="s">
        <v>610</v>
      </c>
      <c r="I23" s="858">
        <v>78</v>
      </c>
      <c r="J23" s="856" t="s">
        <v>610</v>
      </c>
      <c r="K23" s="856" t="s">
        <v>610</v>
      </c>
      <c r="L23" s="856" t="s">
        <v>610</v>
      </c>
      <c r="M23" s="859"/>
      <c r="N23" s="6"/>
    </row>
    <row r="24" spans="1:14" ht="23.25" customHeight="1" x14ac:dyDescent="0.3">
      <c r="A24" s="50">
        <v>15</v>
      </c>
      <c r="B24" s="326" t="s">
        <v>1038</v>
      </c>
      <c r="C24" s="327" t="s">
        <v>272</v>
      </c>
      <c r="D24" s="362"/>
      <c r="E24" s="862" t="s">
        <v>1039</v>
      </c>
      <c r="F24" s="856" t="s">
        <v>164</v>
      </c>
      <c r="G24" s="873">
        <v>8.6999999999999993</v>
      </c>
      <c r="H24" s="856" t="s">
        <v>610</v>
      </c>
      <c r="I24" s="872">
        <v>76</v>
      </c>
      <c r="J24" s="856" t="s">
        <v>610</v>
      </c>
      <c r="K24" s="856" t="s">
        <v>610</v>
      </c>
      <c r="L24" s="856" t="s">
        <v>610</v>
      </c>
      <c r="M24" s="859"/>
      <c r="N24" s="6"/>
    </row>
    <row r="25" spans="1:14" ht="23.25" customHeight="1" x14ac:dyDescent="0.3">
      <c r="A25" s="50">
        <v>16</v>
      </c>
      <c r="B25" s="360" t="s">
        <v>509</v>
      </c>
      <c r="C25" s="330" t="s">
        <v>274</v>
      </c>
      <c r="D25" s="321"/>
      <c r="E25" s="322" t="s">
        <v>547</v>
      </c>
      <c r="F25" s="856" t="s">
        <v>283</v>
      </c>
      <c r="G25" s="857">
        <v>13.5</v>
      </c>
      <c r="H25" s="856" t="s">
        <v>610</v>
      </c>
      <c r="I25" s="335">
        <v>88</v>
      </c>
      <c r="J25" s="856" t="s">
        <v>610</v>
      </c>
      <c r="K25" s="856" t="s">
        <v>610</v>
      </c>
      <c r="L25" s="856" t="s">
        <v>610</v>
      </c>
      <c r="M25" s="859"/>
      <c r="N25" s="6"/>
    </row>
    <row r="26" spans="1:14" ht="23.25" customHeight="1" x14ac:dyDescent="0.3">
      <c r="A26" s="50">
        <v>17</v>
      </c>
      <c r="B26" s="326" t="s">
        <v>1032</v>
      </c>
      <c r="C26" s="327" t="s">
        <v>274</v>
      </c>
      <c r="D26" s="325"/>
      <c r="E26" s="322" t="s">
        <v>1033</v>
      </c>
      <c r="F26" s="856" t="s">
        <v>169</v>
      </c>
      <c r="G26" s="873" t="s">
        <v>1034</v>
      </c>
      <c r="H26" s="856" t="s">
        <v>80</v>
      </c>
      <c r="I26" s="872">
        <v>74</v>
      </c>
      <c r="J26" s="856" t="s">
        <v>610</v>
      </c>
      <c r="K26" s="877" t="s">
        <v>80</v>
      </c>
      <c r="L26" s="877" t="s">
        <v>80</v>
      </c>
      <c r="M26" s="859"/>
      <c r="N26" s="6"/>
    </row>
    <row r="27" spans="1:14" ht="23.25" customHeight="1" x14ac:dyDescent="0.3">
      <c r="A27" s="50">
        <v>18</v>
      </c>
      <c r="B27" s="326" t="s">
        <v>1016</v>
      </c>
      <c r="C27" s="327" t="s">
        <v>192</v>
      </c>
      <c r="D27" s="325" t="s">
        <v>1017</v>
      </c>
      <c r="E27" s="321"/>
      <c r="F27" s="856" t="s">
        <v>273</v>
      </c>
      <c r="G27" s="873" t="s">
        <v>1018</v>
      </c>
      <c r="H27" s="856" t="s">
        <v>610</v>
      </c>
      <c r="I27" s="872">
        <v>78</v>
      </c>
      <c r="J27" s="856" t="s">
        <v>610</v>
      </c>
      <c r="K27" s="856" t="s">
        <v>610</v>
      </c>
      <c r="L27" s="856" t="s">
        <v>610</v>
      </c>
      <c r="M27" s="859"/>
      <c r="N27" s="6"/>
    </row>
    <row r="28" spans="1:14" ht="23.25" customHeight="1" x14ac:dyDescent="0.3">
      <c r="A28" s="50">
        <v>19</v>
      </c>
      <c r="B28" s="326" t="s">
        <v>510</v>
      </c>
      <c r="C28" s="327" t="s">
        <v>355</v>
      </c>
      <c r="D28" s="325"/>
      <c r="E28" s="322" t="s">
        <v>548</v>
      </c>
      <c r="F28" s="856" t="s">
        <v>203</v>
      </c>
      <c r="G28" s="857">
        <v>11.5</v>
      </c>
      <c r="H28" s="856" t="s">
        <v>610</v>
      </c>
      <c r="I28" s="858">
        <v>85</v>
      </c>
      <c r="J28" s="856" t="s">
        <v>610</v>
      </c>
      <c r="K28" s="856" t="s">
        <v>610</v>
      </c>
      <c r="L28" s="856" t="s">
        <v>610</v>
      </c>
      <c r="M28" s="859"/>
      <c r="N28" s="6"/>
    </row>
    <row r="29" spans="1:14" ht="23.25" customHeight="1" x14ac:dyDescent="0.3">
      <c r="A29" s="50">
        <v>20</v>
      </c>
      <c r="B29" s="326" t="s">
        <v>513</v>
      </c>
      <c r="C29" s="327" t="s">
        <v>212</v>
      </c>
      <c r="D29" s="325"/>
      <c r="E29" s="321" t="s">
        <v>807</v>
      </c>
      <c r="F29" s="856" t="s">
        <v>169</v>
      </c>
      <c r="G29" s="871" t="s">
        <v>1013</v>
      </c>
      <c r="H29" s="856" t="s">
        <v>610</v>
      </c>
      <c r="I29" s="872">
        <v>78</v>
      </c>
      <c r="J29" s="856" t="s">
        <v>610</v>
      </c>
      <c r="K29" s="856" t="s">
        <v>610</v>
      </c>
      <c r="L29" s="856" t="s">
        <v>610</v>
      </c>
      <c r="M29" s="859"/>
      <c r="N29" s="6"/>
    </row>
    <row r="30" spans="1:14" ht="23.25" customHeight="1" x14ac:dyDescent="0.3">
      <c r="A30" s="50">
        <v>21</v>
      </c>
      <c r="B30" s="326" t="s">
        <v>511</v>
      </c>
      <c r="C30" s="327" t="s">
        <v>14</v>
      </c>
      <c r="D30" s="325" t="s">
        <v>549</v>
      </c>
      <c r="E30" s="328"/>
      <c r="F30" s="856" t="s">
        <v>164</v>
      </c>
      <c r="G30" s="857">
        <v>11.8</v>
      </c>
      <c r="H30" s="856" t="s">
        <v>550</v>
      </c>
      <c r="I30" s="870">
        <v>77</v>
      </c>
      <c r="J30" s="856" t="s">
        <v>610</v>
      </c>
      <c r="K30" s="856" t="s">
        <v>610</v>
      </c>
      <c r="L30" s="856" t="s">
        <v>610</v>
      </c>
      <c r="M30" s="859"/>
      <c r="N30" s="6"/>
    </row>
    <row r="31" spans="1:14" ht="23.25" customHeight="1" x14ac:dyDescent="0.3">
      <c r="A31" s="50">
        <v>22</v>
      </c>
      <c r="B31" s="326" t="s">
        <v>393</v>
      </c>
      <c r="C31" s="327" t="s">
        <v>196</v>
      </c>
      <c r="D31" s="325"/>
      <c r="E31" s="855" t="s">
        <v>810</v>
      </c>
      <c r="F31" s="856" t="s">
        <v>271</v>
      </c>
      <c r="G31" s="873">
        <v>11.5</v>
      </c>
      <c r="H31" s="856" t="s">
        <v>610</v>
      </c>
      <c r="I31" s="872">
        <v>80</v>
      </c>
      <c r="J31" s="856" t="s">
        <v>610</v>
      </c>
      <c r="K31" s="856" t="s">
        <v>610</v>
      </c>
      <c r="L31" s="856" t="s">
        <v>610</v>
      </c>
      <c r="M31" s="859"/>
      <c r="N31" s="6"/>
    </row>
    <row r="32" spans="1:14" ht="23.25" customHeight="1" x14ac:dyDescent="0.3">
      <c r="A32" s="50">
        <v>23</v>
      </c>
      <c r="B32" s="324" t="s">
        <v>512</v>
      </c>
      <c r="C32" s="327" t="s">
        <v>16</v>
      </c>
      <c r="D32" s="328"/>
      <c r="E32" s="325" t="s">
        <v>551</v>
      </c>
      <c r="F32" s="856" t="s">
        <v>203</v>
      </c>
      <c r="G32" s="871">
        <v>14</v>
      </c>
      <c r="H32" s="856" t="s">
        <v>610</v>
      </c>
      <c r="I32" s="872">
        <v>88</v>
      </c>
      <c r="J32" s="856" t="s">
        <v>610</v>
      </c>
      <c r="K32" s="856" t="s">
        <v>610</v>
      </c>
      <c r="L32" s="856" t="s">
        <v>610</v>
      </c>
      <c r="M32" s="147"/>
      <c r="N32" s="6"/>
    </row>
    <row r="33" spans="1:16" ht="23.25" customHeight="1" x14ac:dyDescent="0.3">
      <c r="A33" s="50">
        <v>24</v>
      </c>
      <c r="B33" s="326" t="s">
        <v>1029</v>
      </c>
      <c r="C33" s="327" t="s">
        <v>16</v>
      </c>
      <c r="D33" s="325"/>
      <c r="E33" s="325" t="s">
        <v>1030</v>
      </c>
      <c r="F33" s="856" t="s">
        <v>273</v>
      </c>
      <c r="G33" s="873" t="s">
        <v>1031</v>
      </c>
      <c r="H33" s="856" t="s">
        <v>610</v>
      </c>
      <c r="I33" s="872">
        <v>84</v>
      </c>
      <c r="J33" s="856" t="s">
        <v>610</v>
      </c>
      <c r="K33" s="856" t="s">
        <v>610</v>
      </c>
      <c r="L33" s="856" t="s">
        <v>610</v>
      </c>
      <c r="M33" s="147"/>
      <c r="N33" s="6"/>
    </row>
    <row r="34" spans="1:16" ht="23.25" customHeight="1" x14ac:dyDescent="0.3">
      <c r="A34" s="50">
        <v>25</v>
      </c>
      <c r="B34" s="326" t="s">
        <v>1035</v>
      </c>
      <c r="C34" s="327" t="s">
        <v>29</v>
      </c>
      <c r="D34" s="325"/>
      <c r="E34" s="325" t="s">
        <v>1036</v>
      </c>
      <c r="F34" s="856" t="s">
        <v>195</v>
      </c>
      <c r="G34" s="873" t="s">
        <v>1037</v>
      </c>
      <c r="H34" s="856" t="s">
        <v>610</v>
      </c>
      <c r="I34" s="872">
        <v>75</v>
      </c>
      <c r="J34" s="856" t="s">
        <v>610</v>
      </c>
      <c r="K34" s="856" t="s">
        <v>610</v>
      </c>
      <c r="L34" s="856" t="s">
        <v>610</v>
      </c>
      <c r="M34" s="147"/>
      <c r="N34" s="6"/>
    </row>
    <row r="35" spans="1:16" ht="23.25" customHeight="1" x14ac:dyDescent="0.3">
      <c r="A35" s="581" t="s">
        <v>1042</v>
      </c>
      <c r="B35" s="582"/>
      <c r="C35" s="583"/>
      <c r="D35" s="150" t="s">
        <v>146</v>
      </c>
      <c r="E35" s="150" t="s">
        <v>147</v>
      </c>
      <c r="F35" s="584" t="s">
        <v>63</v>
      </c>
      <c r="G35" s="585"/>
      <c r="H35" s="585"/>
      <c r="I35" s="586"/>
      <c r="J35" s="584" t="s">
        <v>64</v>
      </c>
      <c r="K35" s="585"/>
      <c r="L35" s="586"/>
      <c r="M35" s="23"/>
      <c r="N35" s="6"/>
    </row>
    <row r="36" spans="1:16" ht="23.25" customHeight="1" x14ac:dyDescent="0.25">
      <c r="A36" s="577" t="s">
        <v>1043</v>
      </c>
      <c r="B36" s="578"/>
      <c r="C36" s="579"/>
      <c r="D36" s="880">
        <v>11</v>
      </c>
      <c r="E36" s="880">
        <v>14</v>
      </c>
      <c r="F36" s="570">
        <v>25</v>
      </c>
      <c r="G36" s="571"/>
      <c r="H36" s="571"/>
      <c r="I36" s="572"/>
      <c r="J36" s="574">
        <v>1</v>
      </c>
      <c r="K36" s="575"/>
      <c r="L36" s="576"/>
      <c r="M36" s="23"/>
      <c r="N36" s="84"/>
      <c r="O36" s="84"/>
      <c r="P36" s="4"/>
    </row>
    <row r="37" spans="1:16" ht="23.25" customHeight="1" x14ac:dyDescent="0.25">
      <c r="A37" s="573" t="s">
        <v>54</v>
      </c>
      <c r="B37" s="573"/>
      <c r="C37" s="573"/>
      <c r="D37" s="880">
        <v>11</v>
      </c>
      <c r="E37" s="880">
        <v>14</v>
      </c>
      <c r="F37" s="570">
        <v>25</v>
      </c>
      <c r="G37" s="571"/>
      <c r="H37" s="571"/>
      <c r="I37" s="572"/>
      <c r="J37" s="574">
        <v>1</v>
      </c>
      <c r="K37" s="575"/>
      <c r="L37" s="576"/>
      <c r="M37" s="23"/>
      <c r="N37" s="84"/>
      <c r="O37" s="84"/>
      <c r="P37" s="4"/>
    </row>
    <row r="38" spans="1:16" ht="23.25" customHeight="1" x14ac:dyDescent="0.25">
      <c r="A38" s="573" t="s">
        <v>55</v>
      </c>
      <c r="B38" s="573"/>
      <c r="C38" s="573"/>
      <c r="D38" s="880">
        <v>11</v>
      </c>
      <c r="E38" s="880">
        <v>13</v>
      </c>
      <c r="F38" s="570">
        <v>24</v>
      </c>
      <c r="G38" s="571"/>
      <c r="H38" s="571"/>
      <c r="I38" s="572"/>
      <c r="J38" s="574" t="s">
        <v>1044</v>
      </c>
      <c r="K38" s="575"/>
      <c r="L38" s="576"/>
      <c r="M38" s="23"/>
      <c r="N38" s="84"/>
      <c r="O38" s="84"/>
      <c r="P38" s="4"/>
    </row>
    <row r="39" spans="1:16" ht="23.25" customHeight="1" x14ac:dyDescent="0.25">
      <c r="A39" s="573" t="s">
        <v>56</v>
      </c>
      <c r="B39" s="573"/>
      <c r="C39" s="573"/>
      <c r="D39" s="881">
        <v>0</v>
      </c>
      <c r="E39" s="881">
        <v>0</v>
      </c>
      <c r="F39" s="570">
        <v>0</v>
      </c>
      <c r="G39" s="571"/>
      <c r="H39" s="571"/>
      <c r="I39" s="572"/>
      <c r="J39" s="566">
        <v>0</v>
      </c>
      <c r="K39" s="567"/>
      <c r="L39" s="568"/>
      <c r="M39" s="23"/>
      <c r="N39" s="84"/>
      <c r="O39" s="84"/>
      <c r="P39" s="4"/>
    </row>
    <row r="40" spans="1:16" ht="23.25" customHeight="1" x14ac:dyDescent="0.25">
      <c r="A40" s="573" t="s">
        <v>57</v>
      </c>
      <c r="B40" s="573"/>
      <c r="C40" s="573"/>
      <c r="D40" s="881">
        <v>0</v>
      </c>
      <c r="E40" s="881">
        <v>0</v>
      </c>
      <c r="F40" s="570">
        <v>0</v>
      </c>
      <c r="G40" s="571"/>
      <c r="H40" s="571"/>
      <c r="I40" s="572"/>
      <c r="J40" s="566">
        <v>0</v>
      </c>
      <c r="K40" s="567"/>
      <c r="L40" s="568"/>
      <c r="M40" s="23"/>
      <c r="N40" s="84"/>
      <c r="O40" s="84"/>
      <c r="P40" s="4"/>
    </row>
    <row r="41" spans="1:16" ht="23.25" customHeight="1" x14ac:dyDescent="0.25">
      <c r="A41" s="569" t="s">
        <v>58</v>
      </c>
      <c r="B41" s="569"/>
      <c r="C41" s="569"/>
      <c r="D41" s="881">
        <v>0</v>
      </c>
      <c r="E41" s="881">
        <v>1</v>
      </c>
      <c r="F41" s="570">
        <v>1</v>
      </c>
      <c r="G41" s="571"/>
      <c r="H41" s="571"/>
      <c r="I41" s="572"/>
      <c r="J41" s="566">
        <v>0.04</v>
      </c>
      <c r="K41" s="567"/>
      <c r="L41" s="568"/>
      <c r="M41" s="23"/>
      <c r="N41" s="84"/>
      <c r="O41" s="84"/>
      <c r="P41" s="4"/>
    </row>
    <row r="42" spans="1:16" ht="23.25" customHeight="1" x14ac:dyDescent="0.25">
      <c r="A42" s="588" t="s">
        <v>59</v>
      </c>
      <c r="B42" s="588"/>
      <c r="C42" s="588"/>
      <c r="D42" s="881">
        <v>0</v>
      </c>
      <c r="E42" s="881">
        <v>0</v>
      </c>
      <c r="F42" s="570">
        <v>0</v>
      </c>
      <c r="G42" s="571"/>
      <c r="H42" s="571"/>
      <c r="I42" s="572"/>
      <c r="J42" s="566">
        <v>0</v>
      </c>
      <c r="K42" s="567"/>
      <c r="L42" s="568"/>
      <c r="M42" s="23"/>
      <c r="N42" s="84"/>
      <c r="O42" s="84"/>
      <c r="P42" s="4"/>
    </row>
    <row r="43" spans="1:16" ht="23.25" customHeight="1" x14ac:dyDescent="0.25">
      <c r="A43" s="573" t="s">
        <v>60</v>
      </c>
      <c r="B43" s="573"/>
      <c r="C43" s="573"/>
      <c r="D43" s="881">
        <v>0</v>
      </c>
      <c r="E43" s="881">
        <v>0</v>
      </c>
      <c r="F43" s="570">
        <v>0</v>
      </c>
      <c r="G43" s="571"/>
      <c r="H43" s="571"/>
      <c r="I43" s="572"/>
      <c r="J43" s="566">
        <v>0</v>
      </c>
      <c r="K43" s="567"/>
      <c r="L43" s="568"/>
      <c r="M43" s="23"/>
      <c r="N43" s="84"/>
      <c r="O43" s="84"/>
      <c r="P43" s="4"/>
    </row>
    <row r="44" spans="1:16" ht="23.25" customHeight="1" x14ac:dyDescent="0.25">
      <c r="A44" s="573" t="s">
        <v>61</v>
      </c>
      <c r="B44" s="573"/>
      <c r="C44" s="573"/>
      <c r="D44" s="881">
        <v>0</v>
      </c>
      <c r="E44" s="881">
        <v>0</v>
      </c>
      <c r="F44" s="570">
        <v>0</v>
      </c>
      <c r="G44" s="571"/>
      <c r="H44" s="571"/>
      <c r="I44" s="572"/>
      <c r="J44" s="566">
        <v>0</v>
      </c>
      <c r="K44" s="567"/>
      <c r="L44" s="568"/>
      <c r="M44" s="23"/>
      <c r="N44" s="84"/>
      <c r="O44" s="84"/>
      <c r="P44" s="4"/>
    </row>
    <row r="45" spans="1:16" ht="23.25" customHeight="1" x14ac:dyDescent="0.25">
      <c r="A45" s="160"/>
      <c r="B45" s="160"/>
      <c r="C45" s="160"/>
      <c r="D45" s="161"/>
      <c r="E45" s="161"/>
      <c r="F45" s="162"/>
      <c r="G45" s="162"/>
      <c r="H45" s="162"/>
      <c r="I45" s="162"/>
      <c r="J45" s="163"/>
      <c r="K45" s="163"/>
      <c r="L45" s="163"/>
      <c r="M45" s="164"/>
      <c r="N45" s="84"/>
      <c r="O45" s="84"/>
      <c r="P45" s="4"/>
    </row>
    <row r="46" spans="1:16" ht="16.5" x14ac:dyDescent="0.25">
      <c r="B46" s="25" t="s">
        <v>128</v>
      </c>
      <c r="I46" s="3"/>
      <c r="J46" s="565" t="s">
        <v>1045</v>
      </c>
      <c r="K46" s="565"/>
      <c r="L46" s="565"/>
      <c r="M46" s="565"/>
    </row>
    <row r="47" spans="1:16" ht="16.5" x14ac:dyDescent="0.25">
      <c r="A47" s="3" t="s">
        <v>540</v>
      </c>
      <c r="B47" s="3"/>
      <c r="I47" s="587" t="s">
        <v>130</v>
      </c>
      <c r="J47" s="587"/>
      <c r="K47" s="587"/>
      <c r="L47" s="587"/>
    </row>
    <row r="48" spans="1:16" ht="16.5" x14ac:dyDescent="0.25">
      <c r="A48" s="3" t="s">
        <v>39</v>
      </c>
      <c r="B48" s="3"/>
      <c r="I48" s="3"/>
      <c r="J48" s="3"/>
      <c r="K48" s="3"/>
      <c r="L48" s="3"/>
    </row>
    <row r="49" spans="1:13" ht="16.5" x14ac:dyDescent="0.25">
      <c r="A49" s="3" t="s">
        <v>40</v>
      </c>
      <c r="B49" s="3"/>
      <c r="I49" s="3"/>
      <c r="J49" s="3"/>
      <c r="K49" s="3"/>
      <c r="L49" s="3"/>
    </row>
    <row r="50" spans="1:13" ht="16.5" x14ac:dyDescent="0.25">
      <c r="A50" s="3"/>
      <c r="B50" s="3"/>
      <c r="I50" s="3"/>
      <c r="J50" s="3"/>
      <c r="K50" s="3"/>
      <c r="L50" s="3"/>
    </row>
    <row r="51" spans="1:13" ht="16.5" x14ac:dyDescent="0.25">
      <c r="I51" s="3"/>
      <c r="J51" s="580" t="s">
        <v>788</v>
      </c>
      <c r="K51" s="580"/>
      <c r="L51" s="580"/>
      <c r="M51" s="580"/>
    </row>
  </sheetData>
  <sortState ref="B10:L34">
    <sortCondition ref="C10:C34"/>
  </sortState>
  <mergeCells count="46">
    <mergeCell ref="A5:M5"/>
    <mergeCell ref="A7:A9"/>
    <mergeCell ref="B7:C9"/>
    <mergeCell ref="F7:F9"/>
    <mergeCell ref="G7:L7"/>
    <mergeCell ref="M7:M9"/>
    <mergeCell ref="G8:H8"/>
    <mergeCell ref="I8:J8"/>
    <mergeCell ref="L8:L9"/>
    <mergeCell ref="F36:I36"/>
    <mergeCell ref="J36:L36"/>
    <mergeCell ref="A37:C37"/>
    <mergeCell ref="F37:I37"/>
    <mergeCell ref="J37:L37"/>
    <mergeCell ref="J51:M51"/>
    <mergeCell ref="A35:C35"/>
    <mergeCell ref="F35:I35"/>
    <mergeCell ref="J35:L35"/>
    <mergeCell ref="I47:L47"/>
    <mergeCell ref="A44:C44"/>
    <mergeCell ref="F44:I44"/>
    <mergeCell ref="J44:L44"/>
    <mergeCell ref="A42:C42"/>
    <mergeCell ref="F42:I42"/>
    <mergeCell ref="J42:L42"/>
    <mergeCell ref="A43:C43"/>
    <mergeCell ref="F43:I43"/>
    <mergeCell ref="J43:L43"/>
    <mergeCell ref="A40:C40"/>
    <mergeCell ref="F40:I40"/>
    <mergeCell ref="A4:M4"/>
    <mergeCell ref="A1:D1"/>
    <mergeCell ref="A2:D2"/>
    <mergeCell ref="D7:E8"/>
    <mergeCell ref="J46:M46"/>
    <mergeCell ref="J40:L40"/>
    <mergeCell ref="A41:C41"/>
    <mergeCell ref="F41:I41"/>
    <mergeCell ref="J41:L41"/>
    <mergeCell ref="A38:C38"/>
    <mergeCell ref="F38:I38"/>
    <mergeCell ref="J38:L38"/>
    <mergeCell ref="A39:C39"/>
    <mergeCell ref="F39:I39"/>
    <mergeCell ref="J39:L39"/>
    <mergeCell ref="A36:C36"/>
  </mergeCells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workbookViewId="0">
      <selection activeCell="O7" sqref="O7"/>
    </sheetView>
  </sheetViews>
  <sheetFormatPr defaultRowHeight="15" x14ac:dyDescent="0.25"/>
  <cols>
    <col min="1" max="1" width="3.85546875" style="2" customWidth="1"/>
    <col min="2" max="2" width="19.85546875" style="2" customWidth="1"/>
    <col min="3" max="3" width="7.7109375" style="2" customWidth="1"/>
    <col min="4" max="4" width="12.5703125" style="2" customWidth="1"/>
    <col min="5" max="5" width="11.85546875" style="2" customWidth="1"/>
    <col min="6" max="6" width="7.28515625" style="2" customWidth="1"/>
    <col min="7" max="7" width="6.140625" style="2" customWidth="1"/>
    <col min="8" max="8" width="13" style="2" customWidth="1"/>
    <col min="9" max="9" width="7.140625" style="2" customWidth="1"/>
    <col min="10" max="11" width="13" style="2" customWidth="1"/>
    <col min="12" max="12" width="12.85546875" style="2" customWidth="1"/>
    <col min="13" max="13" width="7.28515625" style="2" customWidth="1"/>
    <col min="14" max="16384" width="9.140625" style="2"/>
  </cols>
  <sheetData>
    <row r="1" spans="1:20" ht="15.75" x14ac:dyDescent="0.25">
      <c r="A1" s="168" t="s">
        <v>127</v>
      </c>
      <c r="B1" s="168"/>
      <c r="C1" s="168"/>
      <c r="D1" s="169"/>
      <c r="E1" s="29"/>
    </row>
    <row r="2" spans="1:20" x14ac:dyDescent="0.25">
      <c r="A2" s="154" t="s">
        <v>23</v>
      </c>
      <c r="B2" s="154"/>
      <c r="C2" s="154"/>
      <c r="D2" s="154"/>
    </row>
    <row r="3" spans="1:20" ht="42" customHeight="1" x14ac:dyDescent="0.25">
      <c r="A3" s="601" t="s">
        <v>168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</row>
    <row r="4" spans="1:20" ht="16.5" x14ac:dyDescent="0.25">
      <c r="A4" s="602" t="s">
        <v>1046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</row>
    <row r="5" spans="1:20" ht="18.75" x14ac:dyDescent="0.3">
      <c r="A5" s="603" t="s">
        <v>0</v>
      </c>
      <c r="B5" s="590" t="s">
        <v>1</v>
      </c>
      <c r="C5" s="590"/>
      <c r="D5" s="561" t="s">
        <v>2</v>
      </c>
      <c r="E5" s="562"/>
      <c r="F5" s="605" t="s">
        <v>43</v>
      </c>
      <c r="G5" s="607" t="s">
        <v>44</v>
      </c>
      <c r="H5" s="607"/>
      <c r="I5" s="607"/>
      <c r="J5" s="607"/>
      <c r="K5" s="607"/>
      <c r="L5" s="608"/>
      <c r="M5" s="593" t="s">
        <v>45</v>
      </c>
      <c r="N5" s="6"/>
    </row>
    <row r="6" spans="1:20" ht="18.75" x14ac:dyDescent="0.3">
      <c r="A6" s="604"/>
      <c r="B6" s="590"/>
      <c r="C6" s="590"/>
      <c r="D6" s="563"/>
      <c r="E6" s="564"/>
      <c r="F6" s="606"/>
      <c r="G6" s="610" t="s">
        <v>46</v>
      </c>
      <c r="H6" s="611"/>
      <c r="I6" s="612" t="s">
        <v>47</v>
      </c>
      <c r="J6" s="611"/>
      <c r="K6" s="141" t="s">
        <v>48</v>
      </c>
      <c r="L6" s="593" t="s">
        <v>49</v>
      </c>
      <c r="M6" s="593"/>
      <c r="N6" s="6"/>
    </row>
    <row r="7" spans="1:20" ht="89.25" customHeight="1" x14ac:dyDescent="0.3">
      <c r="A7" s="604"/>
      <c r="B7" s="590"/>
      <c r="C7" s="590"/>
      <c r="D7" s="83" t="s">
        <v>3</v>
      </c>
      <c r="E7" s="83" t="s">
        <v>4</v>
      </c>
      <c r="F7" s="606"/>
      <c r="G7" s="80" t="s">
        <v>50</v>
      </c>
      <c r="H7" s="80" t="s">
        <v>51</v>
      </c>
      <c r="I7" s="142" t="s">
        <v>47</v>
      </c>
      <c r="J7" s="80" t="s">
        <v>51</v>
      </c>
      <c r="K7" s="80" t="s">
        <v>52</v>
      </c>
      <c r="L7" s="609"/>
      <c r="M7" s="609"/>
      <c r="N7" s="6"/>
    </row>
    <row r="8" spans="1:20" ht="21" customHeight="1" x14ac:dyDescent="0.3">
      <c r="A8" s="51">
        <v>1</v>
      </c>
      <c r="B8" s="914" t="s">
        <v>1052</v>
      </c>
      <c r="C8" s="916" t="s">
        <v>1053</v>
      </c>
      <c r="D8" s="918"/>
      <c r="E8" s="918" t="s">
        <v>599</v>
      </c>
      <c r="F8" s="357">
        <v>31</v>
      </c>
      <c r="G8" s="912">
        <v>11.3</v>
      </c>
      <c r="H8" s="882" t="s">
        <v>542</v>
      </c>
      <c r="I8" s="357">
        <v>88</v>
      </c>
      <c r="J8" s="882" t="s">
        <v>542</v>
      </c>
      <c r="K8" s="882" t="s">
        <v>542</v>
      </c>
      <c r="L8" s="882" t="s">
        <v>542</v>
      </c>
      <c r="M8" s="170"/>
      <c r="N8" s="6"/>
    </row>
    <row r="9" spans="1:20" ht="21" customHeight="1" x14ac:dyDescent="0.3">
      <c r="A9" s="51">
        <v>2</v>
      </c>
      <c r="B9" s="358" t="s">
        <v>553</v>
      </c>
      <c r="C9" s="359" t="s">
        <v>174</v>
      </c>
      <c r="D9" s="921" t="s">
        <v>1047</v>
      </c>
      <c r="E9" s="923"/>
      <c r="F9" s="925">
        <v>30</v>
      </c>
      <c r="G9" s="928">
        <v>12</v>
      </c>
      <c r="H9" s="882" t="s">
        <v>542</v>
      </c>
      <c r="I9" s="929">
        <v>87</v>
      </c>
      <c r="J9" s="882" t="s">
        <v>542</v>
      </c>
      <c r="K9" s="882" t="s">
        <v>542</v>
      </c>
      <c r="L9" s="882" t="s">
        <v>542</v>
      </c>
      <c r="M9" s="171"/>
      <c r="N9" s="6"/>
    </row>
    <row r="10" spans="1:20" ht="21" customHeight="1" x14ac:dyDescent="0.3">
      <c r="A10" s="151">
        <v>3</v>
      </c>
      <c r="B10" s="341" t="s">
        <v>148</v>
      </c>
      <c r="C10" s="342" t="s">
        <v>5</v>
      </c>
      <c r="D10" s="885"/>
      <c r="E10" s="885" t="s">
        <v>554</v>
      </c>
      <c r="F10" s="898">
        <v>38</v>
      </c>
      <c r="G10" s="899">
        <v>13.8</v>
      </c>
      <c r="H10" s="882" t="s">
        <v>542</v>
      </c>
      <c r="I10" s="876">
        <v>89</v>
      </c>
      <c r="J10" s="882" t="s">
        <v>542</v>
      </c>
      <c r="K10" s="882" t="s">
        <v>542</v>
      </c>
      <c r="L10" s="882" t="s">
        <v>542</v>
      </c>
      <c r="M10" s="166"/>
      <c r="N10" s="6"/>
    </row>
    <row r="11" spans="1:20" ht="21" customHeight="1" x14ac:dyDescent="0.3">
      <c r="A11" s="51">
        <v>4</v>
      </c>
      <c r="B11" s="915" t="s">
        <v>514</v>
      </c>
      <c r="C11" s="344" t="s">
        <v>5</v>
      </c>
      <c r="D11" s="920"/>
      <c r="E11" s="887" t="s">
        <v>555</v>
      </c>
      <c r="F11" s="897">
        <v>35</v>
      </c>
      <c r="G11" s="900">
        <v>16</v>
      </c>
      <c r="H11" s="882" t="s">
        <v>542</v>
      </c>
      <c r="I11" s="897">
        <v>93</v>
      </c>
      <c r="J11" s="882" t="s">
        <v>542</v>
      </c>
      <c r="K11" s="882" t="s">
        <v>542</v>
      </c>
      <c r="L11" s="882" t="s">
        <v>542</v>
      </c>
      <c r="M11" s="165"/>
      <c r="N11" s="6"/>
    </row>
    <row r="12" spans="1:20" ht="21" customHeight="1" x14ac:dyDescent="0.3">
      <c r="A12" s="51">
        <v>5</v>
      </c>
      <c r="B12" s="326" t="s">
        <v>819</v>
      </c>
      <c r="C12" s="344" t="s">
        <v>5</v>
      </c>
      <c r="D12" s="869" t="s">
        <v>820</v>
      </c>
      <c r="E12" s="901"/>
      <c r="F12" s="902">
        <v>28</v>
      </c>
      <c r="G12" s="903">
        <v>12.5</v>
      </c>
      <c r="H12" s="882" t="s">
        <v>542</v>
      </c>
      <c r="I12" s="902">
        <v>85</v>
      </c>
      <c r="J12" s="882" t="s">
        <v>542</v>
      </c>
      <c r="K12" s="882" t="s">
        <v>542</v>
      </c>
      <c r="L12" s="882" t="s">
        <v>542</v>
      </c>
      <c r="M12" s="172"/>
      <c r="N12" s="6"/>
    </row>
    <row r="13" spans="1:20" ht="21" customHeight="1" x14ac:dyDescent="0.3">
      <c r="A13" s="51">
        <v>6</v>
      </c>
      <c r="B13" s="345" t="s">
        <v>150</v>
      </c>
      <c r="C13" s="346" t="s">
        <v>515</v>
      </c>
      <c r="D13" s="888" t="s">
        <v>556</v>
      </c>
      <c r="E13" s="889"/>
      <c r="F13" s="858">
        <v>37</v>
      </c>
      <c r="G13" s="857">
        <v>15.8</v>
      </c>
      <c r="H13" s="882" t="s">
        <v>542</v>
      </c>
      <c r="I13" s="858">
        <v>94</v>
      </c>
      <c r="J13" s="882" t="s">
        <v>542</v>
      </c>
      <c r="K13" s="882" t="s">
        <v>542</v>
      </c>
      <c r="L13" s="882" t="s">
        <v>542</v>
      </c>
      <c r="M13" s="173"/>
      <c r="N13" s="6"/>
    </row>
    <row r="14" spans="1:20" ht="21" customHeight="1" x14ac:dyDescent="0.3">
      <c r="A14" s="51">
        <v>7</v>
      </c>
      <c r="B14" s="345" t="s">
        <v>151</v>
      </c>
      <c r="C14" s="346" t="s">
        <v>152</v>
      </c>
      <c r="D14" s="889"/>
      <c r="E14" s="888" t="s">
        <v>557</v>
      </c>
      <c r="F14" s="858">
        <v>35</v>
      </c>
      <c r="G14" s="857">
        <v>13.6</v>
      </c>
      <c r="H14" s="882" t="s">
        <v>542</v>
      </c>
      <c r="I14" s="858">
        <v>90</v>
      </c>
      <c r="J14" s="882" t="s">
        <v>542</v>
      </c>
      <c r="K14" s="882" t="s">
        <v>542</v>
      </c>
      <c r="L14" s="882" t="s">
        <v>542</v>
      </c>
      <c r="M14" s="172"/>
      <c r="N14" s="6"/>
    </row>
    <row r="15" spans="1:20" ht="21" customHeight="1" x14ac:dyDescent="0.3">
      <c r="A15" s="51">
        <v>8</v>
      </c>
      <c r="B15" s="326" t="s">
        <v>516</v>
      </c>
      <c r="C15" s="327" t="s">
        <v>517</v>
      </c>
      <c r="D15" s="890"/>
      <c r="E15" s="862" t="s">
        <v>558</v>
      </c>
      <c r="F15" s="904">
        <v>34</v>
      </c>
      <c r="G15" s="905">
        <v>13.9</v>
      </c>
      <c r="H15" s="882" t="s">
        <v>542</v>
      </c>
      <c r="I15" s="904">
        <v>87</v>
      </c>
      <c r="J15" s="882" t="s">
        <v>542</v>
      </c>
      <c r="K15" s="882" t="s">
        <v>542</v>
      </c>
      <c r="L15" s="882" t="s">
        <v>542</v>
      </c>
      <c r="M15" s="172"/>
      <c r="N15" s="6"/>
    </row>
    <row r="16" spans="1:20" ht="21" customHeight="1" x14ac:dyDescent="0.3">
      <c r="A16" s="51">
        <v>9</v>
      </c>
      <c r="B16" s="347" t="s">
        <v>518</v>
      </c>
      <c r="C16" s="348" t="s">
        <v>268</v>
      </c>
      <c r="D16" s="919" t="s">
        <v>559</v>
      </c>
      <c r="E16" s="891"/>
      <c r="F16" s="858">
        <v>35</v>
      </c>
      <c r="G16" s="857">
        <v>12.6</v>
      </c>
      <c r="H16" s="882" t="s">
        <v>542</v>
      </c>
      <c r="I16" s="858">
        <v>92</v>
      </c>
      <c r="J16" s="882" t="s">
        <v>542</v>
      </c>
      <c r="K16" s="882" t="s">
        <v>542</v>
      </c>
      <c r="L16" s="882" t="s">
        <v>542</v>
      </c>
      <c r="M16" s="165"/>
      <c r="N16" s="6"/>
    </row>
    <row r="17" spans="1:14" ht="21" customHeight="1" x14ac:dyDescent="0.3">
      <c r="A17" s="51">
        <v>10</v>
      </c>
      <c r="B17" s="345" t="s">
        <v>153</v>
      </c>
      <c r="C17" s="346" t="s">
        <v>154</v>
      </c>
      <c r="D17" s="889"/>
      <c r="E17" s="888" t="s">
        <v>560</v>
      </c>
      <c r="F17" s="858">
        <v>35</v>
      </c>
      <c r="G17" s="857">
        <v>12.6</v>
      </c>
      <c r="H17" s="882" t="s">
        <v>542</v>
      </c>
      <c r="I17" s="858">
        <v>90</v>
      </c>
      <c r="J17" s="882" t="s">
        <v>542</v>
      </c>
      <c r="K17" s="882" t="s">
        <v>542</v>
      </c>
      <c r="L17" s="882" t="s">
        <v>542</v>
      </c>
      <c r="M17" s="165"/>
      <c r="N17" s="6"/>
    </row>
    <row r="18" spans="1:14" ht="21" customHeight="1" x14ac:dyDescent="0.3">
      <c r="A18" s="51">
        <v>11</v>
      </c>
      <c r="B18" s="906" t="s">
        <v>519</v>
      </c>
      <c r="C18" s="907" t="s">
        <v>520</v>
      </c>
      <c r="D18" s="892" t="s">
        <v>561</v>
      </c>
      <c r="E18" s="892"/>
      <c r="F18" s="908">
        <v>36</v>
      </c>
      <c r="G18" s="909">
        <v>15.5</v>
      </c>
      <c r="H18" s="910" t="s">
        <v>542</v>
      </c>
      <c r="I18" s="908">
        <v>92</v>
      </c>
      <c r="J18" s="910" t="s">
        <v>542</v>
      </c>
      <c r="K18" s="910" t="s">
        <v>542</v>
      </c>
      <c r="L18" s="910" t="s">
        <v>542</v>
      </c>
      <c r="M18" s="165"/>
      <c r="N18" s="6"/>
    </row>
    <row r="19" spans="1:14" ht="21" customHeight="1" x14ac:dyDescent="0.3">
      <c r="A19" s="51">
        <v>12</v>
      </c>
      <c r="B19" s="352" t="s">
        <v>155</v>
      </c>
      <c r="C19" s="917" t="s">
        <v>20</v>
      </c>
      <c r="D19" s="896" t="s">
        <v>562</v>
      </c>
      <c r="E19" s="922"/>
      <c r="F19" s="858">
        <v>36</v>
      </c>
      <c r="G19" s="857">
        <v>13</v>
      </c>
      <c r="H19" s="882" t="s">
        <v>542</v>
      </c>
      <c r="I19" s="858">
        <v>94</v>
      </c>
      <c r="J19" s="882" t="s">
        <v>542</v>
      </c>
      <c r="K19" s="882" t="s">
        <v>542</v>
      </c>
      <c r="L19" s="882" t="s">
        <v>542</v>
      </c>
      <c r="M19" s="165"/>
      <c r="N19" s="6"/>
    </row>
    <row r="20" spans="1:14" ht="21" customHeight="1" x14ac:dyDescent="0.3">
      <c r="A20" s="51">
        <v>13</v>
      </c>
      <c r="B20" s="329" t="s">
        <v>521</v>
      </c>
      <c r="C20" s="328" t="s">
        <v>309</v>
      </c>
      <c r="D20" s="337"/>
      <c r="E20" s="322" t="s">
        <v>563</v>
      </c>
      <c r="F20" s="858">
        <v>29</v>
      </c>
      <c r="G20" s="857">
        <v>11.4</v>
      </c>
      <c r="H20" s="882" t="s">
        <v>542</v>
      </c>
      <c r="I20" s="858">
        <v>88</v>
      </c>
      <c r="J20" s="882" t="s">
        <v>542</v>
      </c>
      <c r="K20" s="882" t="s">
        <v>542</v>
      </c>
      <c r="L20" s="882" t="s">
        <v>542</v>
      </c>
      <c r="M20" s="172"/>
      <c r="N20" s="6"/>
    </row>
    <row r="21" spans="1:14" ht="21" customHeight="1" x14ac:dyDescent="0.3">
      <c r="A21" s="51">
        <v>14</v>
      </c>
      <c r="B21" s="350" t="s">
        <v>522</v>
      </c>
      <c r="C21" s="351" t="s">
        <v>12</v>
      </c>
      <c r="D21" s="338" t="s">
        <v>564</v>
      </c>
      <c r="E21" s="338"/>
      <c r="F21" s="858">
        <v>38</v>
      </c>
      <c r="G21" s="857">
        <v>14</v>
      </c>
      <c r="H21" s="882" t="s">
        <v>542</v>
      </c>
      <c r="I21" s="858">
        <v>93</v>
      </c>
      <c r="J21" s="882" t="s">
        <v>542</v>
      </c>
      <c r="K21" s="882" t="s">
        <v>542</v>
      </c>
      <c r="L21" s="882" t="s">
        <v>542</v>
      </c>
      <c r="M21" s="172"/>
      <c r="N21" s="6"/>
    </row>
    <row r="22" spans="1:14" ht="21" customHeight="1" x14ac:dyDescent="0.3">
      <c r="A22" s="51">
        <v>15</v>
      </c>
      <c r="B22" s="329" t="s">
        <v>523</v>
      </c>
      <c r="C22" s="328" t="s">
        <v>19</v>
      </c>
      <c r="D22" s="321" t="s">
        <v>565</v>
      </c>
      <c r="E22" s="339"/>
      <c r="F22" s="858">
        <v>38</v>
      </c>
      <c r="G22" s="857">
        <v>14.7</v>
      </c>
      <c r="H22" s="882" t="s">
        <v>542</v>
      </c>
      <c r="I22" s="858">
        <v>98</v>
      </c>
      <c r="J22" s="882" t="s">
        <v>542</v>
      </c>
      <c r="K22" s="882" t="s">
        <v>542</v>
      </c>
      <c r="L22" s="882" t="s">
        <v>542</v>
      </c>
      <c r="M22" s="172"/>
      <c r="N22" s="6"/>
    </row>
    <row r="23" spans="1:14" ht="21" customHeight="1" x14ac:dyDescent="0.3">
      <c r="A23" s="51">
        <v>16</v>
      </c>
      <c r="B23" s="329" t="s">
        <v>524</v>
      </c>
      <c r="C23" s="329" t="s">
        <v>313</v>
      </c>
      <c r="D23" s="876"/>
      <c r="E23" s="862" t="s">
        <v>566</v>
      </c>
      <c r="F23" s="858">
        <v>29</v>
      </c>
      <c r="G23" s="857">
        <v>12</v>
      </c>
      <c r="H23" s="882" t="s">
        <v>542</v>
      </c>
      <c r="I23" s="858">
        <v>84</v>
      </c>
      <c r="J23" s="882" t="s">
        <v>542</v>
      </c>
      <c r="K23" s="882" t="s">
        <v>542</v>
      </c>
      <c r="L23" s="882" t="s">
        <v>542</v>
      </c>
      <c r="M23" s="172"/>
      <c r="N23" s="6"/>
    </row>
    <row r="24" spans="1:14" ht="21" customHeight="1" x14ac:dyDescent="0.3">
      <c r="A24" s="51">
        <v>17</v>
      </c>
      <c r="B24" s="329" t="s">
        <v>525</v>
      </c>
      <c r="C24" s="329" t="s">
        <v>210</v>
      </c>
      <c r="D24" s="861" t="s">
        <v>567</v>
      </c>
      <c r="E24" s="862"/>
      <c r="F24" s="858">
        <v>34</v>
      </c>
      <c r="G24" s="857">
        <v>14.2</v>
      </c>
      <c r="H24" s="882" t="s">
        <v>542</v>
      </c>
      <c r="I24" s="858">
        <v>87</v>
      </c>
      <c r="J24" s="882" t="s">
        <v>542</v>
      </c>
      <c r="K24" s="882" t="s">
        <v>542</v>
      </c>
      <c r="L24" s="882" t="s">
        <v>542</v>
      </c>
      <c r="M24" s="172"/>
      <c r="N24" s="6"/>
    </row>
    <row r="25" spans="1:14" ht="21" customHeight="1" x14ac:dyDescent="0.3">
      <c r="A25" s="51">
        <v>18</v>
      </c>
      <c r="B25" s="352" t="s">
        <v>526</v>
      </c>
      <c r="C25" s="352" t="s">
        <v>527</v>
      </c>
      <c r="D25" s="893" t="s">
        <v>568</v>
      </c>
      <c r="E25" s="888"/>
      <c r="F25" s="858">
        <v>35</v>
      </c>
      <c r="G25" s="857">
        <v>14</v>
      </c>
      <c r="H25" s="882" t="s">
        <v>542</v>
      </c>
      <c r="I25" s="858">
        <v>90</v>
      </c>
      <c r="J25" s="882" t="s">
        <v>542</v>
      </c>
      <c r="K25" s="882" t="s">
        <v>542</v>
      </c>
      <c r="L25" s="882" t="s">
        <v>542</v>
      </c>
      <c r="M25" s="174"/>
      <c r="N25" s="6"/>
    </row>
    <row r="26" spans="1:14" ht="21" customHeight="1" x14ac:dyDescent="0.3">
      <c r="A26" s="51">
        <v>19</v>
      </c>
      <c r="B26" s="329" t="s">
        <v>528</v>
      </c>
      <c r="C26" s="329" t="s">
        <v>529</v>
      </c>
      <c r="D26" s="861"/>
      <c r="E26" s="862" t="s">
        <v>569</v>
      </c>
      <c r="F26" s="902">
        <v>28</v>
      </c>
      <c r="G26" s="903">
        <v>12.5</v>
      </c>
      <c r="H26" s="882" t="s">
        <v>542</v>
      </c>
      <c r="I26" s="902">
        <v>85</v>
      </c>
      <c r="J26" s="882" t="s">
        <v>542</v>
      </c>
      <c r="K26" s="882" t="s">
        <v>542</v>
      </c>
      <c r="L26" s="882" t="s">
        <v>542</v>
      </c>
      <c r="M26" s="172"/>
      <c r="N26" s="6"/>
    </row>
    <row r="27" spans="1:14" ht="21" customHeight="1" x14ac:dyDescent="0.3">
      <c r="A27" s="51">
        <v>20</v>
      </c>
      <c r="B27" s="329" t="s">
        <v>1048</v>
      </c>
      <c r="C27" s="329" t="s">
        <v>209</v>
      </c>
      <c r="D27" s="890" t="s">
        <v>1049</v>
      </c>
      <c r="E27" s="862"/>
      <c r="F27" s="335">
        <v>32</v>
      </c>
      <c r="G27" s="353">
        <v>11.5</v>
      </c>
      <c r="H27" s="882" t="s">
        <v>542</v>
      </c>
      <c r="I27" s="335">
        <v>86</v>
      </c>
      <c r="J27" s="882" t="s">
        <v>542</v>
      </c>
      <c r="K27" s="882" t="s">
        <v>542</v>
      </c>
      <c r="L27" s="882" t="s">
        <v>542</v>
      </c>
      <c r="M27" s="167"/>
      <c r="N27" s="6"/>
    </row>
    <row r="28" spans="1:14" ht="21" customHeight="1" x14ac:dyDescent="0.3">
      <c r="A28" s="51">
        <v>21</v>
      </c>
      <c r="B28" s="329" t="s">
        <v>420</v>
      </c>
      <c r="C28" s="328" t="s">
        <v>317</v>
      </c>
      <c r="D28" s="337"/>
      <c r="E28" s="322" t="s">
        <v>570</v>
      </c>
      <c r="F28" s="335">
        <v>30</v>
      </c>
      <c r="G28" s="353">
        <v>13.8</v>
      </c>
      <c r="H28" s="882" t="s">
        <v>542</v>
      </c>
      <c r="I28" s="335">
        <v>87</v>
      </c>
      <c r="J28" s="882" t="s">
        <v>542</v>
      </c>
      <c r="K28" s="882" t="s">
        <v>542</v>
      </c>
      <c r="L28" s="882" t="s">
        <v>542</v>
      </c>
      <c r="M28" s="167"/>
      <c r="N28" s="6"/>
    </row>
    <row r="29" spans="1:14" ht="21" customHeight="1" x14ac:dyDescent="0.3">
      <c r="A29" s="51">
        <v>22</v>
      </c>
      <c r="B29" s="354" t="s">
        <v>423</v>
      </c>
      <c r="C29" s="355" t="s">
        <v>280</v>
      </c>
      <c r="D29" s="339" t="s">
        <v>571</v>
      </c>
      <c r="E29" s="339"/>
      <c r="F29" s="340">
        <v>34</v>
      </c>
      <c r="G29" s="356">
        <v>12.8</v>
      </c>
      <c r="H29" s="882" t="s">
        <v>542</v>
      </c>
      <c r="I29" s="340">
        <v>90</v>
      </c>
      <c r="J29" s="882" t="s">
        <v>542</v>
      </c>
      <c r="K29" s="882" t="s">
        <v>542</v>
      </c>
      <c r="L29" s="882" t="s">
        <v>542</v>
      </c>
      <c r="M29" s="171"/>
      <c r="N29" s="6"/>
    </row>
    <row r="30" spans="1:14" ht="21" customHeight="1" x14ac:dyDescent="0.3">
      <c r="A30" s="51">
        <v>23</v>
      </c>
      <c r="B30" s="347" t="s">
        <v>572</v>
      </c>
      <c r="C30" s="348" t="s">
        <v>280</v>
      </c>
      <c r="D30" s="891">
        <v>44444</v>
      </c>
      <c r="E30" s="891"/>
      <c r="F30" s="870">
        <v>30</v>
      </c>
      <c r="G30" s="926">
        <v>12.8</v>
      </c>
      <c r="H30" s="882" t="s">
        <v>542</v>
      </c>
      <c r="I30" s="870">
        <v>87</v>
      </c>
      <c r="J30" s="882" t="s">
        <v>542</v>
      </c>
      <c r="K30" s="882" t="s">
        <v>542</v>
      </c>
      <c r="L30" s="882" t="s">
        <v>542</v>
      </c>
      <c r="M30" s="172"/>
      <c r="N30" s="6"/>
    </row>
    <row r="31" spans="1:14" ht="21" customHeight="1" x14ac:dyDescent="0.3">
      <c r="A31" s="51">
        <v>24</v>
      </c>
      <c r="B31" s="326" t="s">
        <v>530</v>
      </c>
      <c r="C31" s="327" t="s">
        <v>360</v>
      </c>
      <c r="D31" s="862" t="s">
        <v>573</v>
      </c>
      <c r="E31" s="862"/>
      <c r="F31" s="898">
        <v>31</v>
      </c>
      <c r="G31" s="899">
        <v>12.5</v>
      </c>
      <c r="H31" s="882" t="s">
        <v>542</v>
      </c>
      <c r="I31" s="876">
        <v>85</v>
      </c>
      <c r="J31" s="882" t="s">
        <v>542</v>
      </c>
      <c r="K31" s="882" t="s">
        <v>542</v>
      </c>
      <c r="L31" s="882" t="s">
        <v>542</v>
      </c>
      <c r="M31" s="166"/>
      <c r="N31" s="6"/>
    </row>
    <row r="32" spans="1:14" ht="21" customHeight="1" x14ac:dyDescent="0.3">
      <c r="A32" s="51">
        <v>25</v>
      </c>
      <c r="B32" s="326" t="s">
        <v>535</v>
      </c>
      <c r="C32" s="327" t="s">
        <v>536</v>
      </c>
      <c r="D32" s="861" t="s">
        <v>578</v>
      </c>
      <c r="E32" s="891"/>
      <c r="F32" s="870">
        <v>33</v>
      </c>
      <c r="G32" s="926">
        <v>10.8</v>
      </c>
      <c r="H32" s="882" t="s">
        <v>542</v>
      </c>
      <c r="I32" s="858">
        <v>88</v>
      </c>
      <c r="J32" s="882" t="s">
        <v>542</v>
      </c>
      <c r="K32" s="882" t="s">
        <v>542</v>
      </c>
      <c r="L32" s="882" t="s">
        <v>542</v>
      </c>
      <c r="M32" s="165"/>
      <c r="N32" s="6"/>
    </row>
    <row r="33" spans="1:16" ht="21" customHeight="1" x14ac:dyDescent="0.3">
      <c r="A33" s="51">
        <v>26</v>
      </c>
      <c r="B33" s="326" t="s">
        <v>531</v>
      </c>
      <c r="C33" s="327" t="s">
        <v>408</v>
      </c>
      <c r="D33" s="890"/>
      <c r="E33" s="322" t="s">
        <v>575</v>
      </c>
      <c r="F33" s="858">
        <v>29</v>
      </c>
      <c r="G33" s="857">
        <v>12.9</v>
      </c>
      <c r="H33" s="882" t="s">
        <v>542</v>
      </c>
      <c r="I33" s="858">
        <v>88</v>
      </c>
      <c r="J33" s="882" t="s">
        <v>542</v>
      </c>
      <c r="K33" s="882" t="s">
        <v>542</v>
      </c>
      <c r="L33" s="882" t="s">
        <v>542</v>
      </c>
      <c r="M33" s="23"/>
      <c r="N33" s="6"/>
    </row>
    <row r="34" spans="1:16" ht="21" customHeight="1" x14ac:dyDescent="0.3">
      <c r="A34" s="51">
        <v>27</v>
      </c>
      <c r="B34" s="349" t="s">
        <v>158</v>
      </c>
      <c r="C34" s="342" t="s">
        <v>159</v>
      </c>
      <c r="D34" s="894"/>
      <c r="E34" s="338" t="s">
        <v>574</v>
      </c>
      <c r="F34" s="898">
        <v>36</v>
      </c>
      <c r="G34" s="911">
        <v>13.6</v>
      </c>
      <c r="H34" s="882" t="s">
        <v>542</v>
      </c>
      <c r="I34" s="898">
        <v>88</v>
      </c>
      <c r="J34" s="882" t="s">
        <v>542</v>
      </c>
      <c r="K34" s="882" t="s">
        <v>542</v>
      </c>
      <c r="L34" s="882" t="s">
        <v>542</v>
      </c>
      <c r="M34" s="172"/>
      <c r="N34" s="6"/>
    </row>
    <row r="35" spans="1:16" ht="21" customHeight="1" x14ac:dyDescent="0.3">
      <c r="A35" s="51">
        <v>28</v>
      </c>
      <c r="B35" s="326" t="s">
        <v>532</v>
      </c>
      <c r="C35" s="327" t="s">
        <v>533</v>
      </c>
      <c r="D35" s="890"/>
      <c r="E35" s="862" t="s">
        <v>576</v>
      </c>
      <c r="F35" s="858">
        <v>36</v>
      </c>
      <c r="G35" s="857">
        <v>15</v>
      </c>
      <c r="H35" s="882" t="s">
        <v>542</v>
      </c>
      <c r="I35" s="858">
        <v>93</v>
      </c>
      <c r="J35" s="882" t="s">
        <v>542</v>
      </c>
      <c r="K35" s="882" t="s">
        <v>542</v>
      </c>
      <c r="L35" s="882" t="s">
        <v>542</v>
      </c>
      <c r="M35" s="173"/>
      <c r="N35" s="6"/>
    </row>
    <row r="36" spans="1:16" ht="21" customHeight="1" x14ac:dyDescent="0.3">
      <c r="A36" s="51">
        <v>29</v>
      </c>
      <c r="B36" s="345" t="s">
        <v>136</v>
      </c>
      <c r="C36" s="346" t="s">
        <v>157</v>
      </c>
      <c r="D36" s="889"/>
      <c r="E36" s="888" t="s">
        <v>557</v>
      </c>
      <c r="F36" s="924">
        <v>35</v>
      </c>
      <c r="G36" s="927">
        <v>14</v>
      </c>
      <c r="H36" s="882" t="s">
        <v>542</v>
      </c>
      <c r="I36" s="904">
        <v>88</v>
      </c>
      <c r="J36" s="882" t="s">
        <v>542</v>
      </c>
      <c r="K36" s="882" t="s">
        <v>542</v>
      </c>
      <c r="L36" s="882" t="s">
        <v>542</v>
      </c>
      <c r="M36" s="172"/>
      <c r="N36" s="6"/>
    </row>
    <row r="37" spans="1:16" ht="21" customHeight="1" x14ac:dyDescent="0.3">
      <c r="A37" s="51">
        <v>30</v>
      </c>
      <c r="B37" s="326" t="s">
        <v>1050</v>
      </c>
      <c r="C37" s="327" t="s">
        <v>534</v>
      </c>
      <c r="D37" s="861" t="s">
        <v>577</v>
      </c>
      <c r="E37" s="862"/>
      <c r="F37" s="858">
        <v>33</v>
      </c>
      <c r="G37" s="857">
        <v>11.5</v>
      </c>
      <c r="H37" s="882" t="s">
        <v>542</v>
      </c>
      <c r="I37" s="858">
        <v>86</v>
      </c>
      <c r="J37" s="882" t="s">
        <v>542</v>
      </c>
      <c r="K37" s="882" t="s">
        <v>542</v>
      </c>
      <c r="L37" s="882" t="s">
        <v>542</v>
      </c>
      <c r="M37" s="883"/>
      <c r="N37" s="6"/>
    </row>
    <row r="38" spans="1:16" ht="21" customHeight="1" x14ac:dyDescent="0.3">
      <c r="A38" s="51">
        <v>31</v>
      </c>
      <c r="B38" s="349" t="s">
        <v>358</v>
      </c>
      <c r="C38" s="342" t="s">
        <v>534</v>
      </c>
      <c r="D38" s="894" t="s">
        <v>1051</v>
      </c>
      <c r="E38" s="913"/>
      <c r="F38" s="870">
        <v>33</v>
      </c>
      <c r="G38" s="926">
        <v>14.5</v>
      </c>
      <c r="H38" s="882" t="s">
        <v>542</v>
      </c>
      <c r="I38" s="870">
        <v>92</v>
      </c>
      <c r="J38" s="882" t="s">
        <v>542</v>
      </c>
      <c r="K38" s="882" t="s">
        <v>542</v>
      </c>
      <c r="L38" s="882" t="s">
        <v>542</v>
      </c>
      <c r="M38" s="883"/>
      <c r="N38" s="6"/>
    </row>
    <row r="39" spans="1:16" ht="21" customHeight="1" x14ac:dyDescent="0.3">
      <c r="A39" s="51">
        <v>32</v>
      </c>
      <c r="B39" s="349" t="s">
        <v>131</v>
      </c>
      <c r="C39" s="342" t="s">
        <v>27</v>
      </c>
      <c r="D39" s="894"/>
      <c r="E39" s="894" t="s">
        <v>579</v>
      </c>
      <c r="F39" s="870">
        <v>36</v>
      </c>
      <c r="G39" s="926">
        <v>15.8</v>
      </c>
      <c r="H39" s="882" t="s">
        <v>542</v>
      </c>
      <c r="I39" s="870">
        <v>94</v>
      </c>
      <c r="J39" s="882" t="s">
        <v>542</v>
      </c>
      <c r="K39" s="882" t="s">
        <v>542</v>
      </c>
      <c r="L39" s="882" t="s">
        <v>542</v>
      </c>
      <c r="M39" s="167"/>
      <c r="N39" s="6"/>
    </row>
    <row r="40" spans="1:16" ht="21" customHeight="1" x14ac:dyDescent="0.25">
      <c r="A40" s="52" t="s">
        <v>160</v>
      </c>
      <c r="D40" s="150" t="s">
        <v>146</v>
      </c>
      <c r="E40" s="150" t="s">
        <v>147</v>
      </c>
      <c r="F40" s="594" t="s">
        <v>63</v>
      </c>
      <c r="G40" s="595"/>
      <c r="H40" s="595"/>
      <c r="I40" s="596"/>
      <c r="J40" s="594" t="s">
        <v>64</v>
      </c>
      <c r="K40" s="595"/>
      <c r="L40" s="596"/>
      <c r="M40" s="26"/>
      <c r="N40" s="84"/>
      <c r="O40" s="84"/>
      <c r="P40" s="4"/>
    </row>
    <row r="41" spans="1:16" ht="21" customHeight="1" x14ac:dyDescent="0.25">
      <c r="A41" s="577" t="s">
        <v>1054</v>
      </c>
      <c r="B41" s="578"/>
      <c r="C41" s="579"/>
      <c r="D41" s="880">
        <v>17</v>
      </c>
      <c r="E41" s="880">
        <v>15</v>
      </c>
      <c r="F41" s="570">
        <v>32</v>
      </c>
      <c r="G41" s="571"/>
      <c r="H41" s="571"/>
      <c r="I41" s="572"/>
      <c r="J41" s="574">
        <v>1</v>
      </c>
      <c r="K41" s="614"/>
      <c r="L41" s="615"/>
      <c r="M41" s="26"/>
      <c r="N41" s="84"/>
      <c r="O41" s="84"/>
      <c r="P41" s="4"/>
    </row>
    <row r="42" spans="1:16" ht="21" customHeight="1" x14ac:dyDescent="0.25">
      <c r="A42" s="577" t="s">
        <v>54</v>
      </c>
      <c r="B42" s="578"/>
      <c r="C42" s="579"/>
      <c r="D42" s="880">
        <v>17</v>
      </c>
      <c r="E42" s="880">
        <v>15</v>
      </c>
      <c r="F42" s="570">
        <v>32</v>
      </c>
      <c r="G42" s="571"/>
      <c r="H42" s="571"/>
      <c r="I42" s="572"/>
      <c r="J42" s="574">
        <v>1</v>
      </c>
      <c r="K42" s="614"/>
      <c r="L42" s="615"/>
      <c r="M42" s="26"/>
      <c r="N42" s="84"/>
      <c r="O42" s="84"/>
      <c r="P42" s="4"/>
    </row>
    <row r="43" spans="1:16" ht="21" customHeight="1" x14ac:dyDescent="0.25">
      <c r="A43" s="577" t="s">
        <v>55</v>
      </c>
      <c r="B43" s="578"/>
      <c r="C43" s="579"/>
      <c r="D43" s="881">
        <v>17</v>
      </c>
      <c r="E43" s="895">
        <v>15</v>
      </c>
      <c r="F43" s="570">
        <v>32</v>
      </c>
      <c r="G43" s="571"/>
      <c r="H43" s="571"/>
      <c r="I43" s="572"/>
      <c r="J43" s="574">
        <f>F43/F42</f>
        <v>1</v>
      </c>
      <c r="K43" s="614"/>
      <c r="L43" s="615"/>
      <c r="M43" s="26"/>
      <c r="N43" s="84"/>
      <c r="O43" s="84"/>
      <c r="P43" s="4"/>
    </row>
    <row r="44" spans="1:16" ht="21" customHeight="1" x14ac:dyDescent="0.25">
      <c r="A44" s="577" t="s">
        <v>56</v>
      </c>
      <c r="B44" s="578"/>
      <c r="C44" s="579"/>
      <c r="D44" s="881">
        <v>0</v>
      </c>
      <c r="E44" s="895">
        <v>0</v>
      </c>
      <c r="F44" s="570">
        <v>0</v>
      </c>
      <c r="G44" s="571"/>
      <c r="H44" s="571"/>
      <c r="I44" s="572"/>
      <c r="J44" s="574">
        <f>F44/F42</f>
        <v>0</v>
      </c>
      <c r="K44" s="614"/>
      <c r="L44" s="615"/>
      <c r="M44" s="26"/>
      <c r="N44" s="84"/>
      <c r="O44" s="84"/>
      <c r="P44" s="4"/>
    </row>
    <row r="45" spans="1:16" ht="21" customHeight="1" x14ac:dyDescent="0.25">
      <c r="A45" s="577" t="s">
        <v>57</v>
      </c>
      <c r="B45" s="578"/>
      <c r="C45" s="579"/>
      <c r="D45" s="881">
        <v>0</v>
      </c>
      <c r="E45" s="895">
        <v>0</v>
      </c>
      <c r="F45" s="570">
        <v>0</v>
      </c>
      <c r="G45" s="571"/>
      <c r="H45" s="571"/>
      <c r="I45" s="572"/>
      <c r="J45" s="574">
        <f>F45/F42</f>
        <v>0</v>
      </c>
      <c r="K45" s="614"/>
      <c r="L45" s="615"/>
      <c r="M45" s="26"/>
      <c r="N45" s="84"/>
      <c r="O45" s="84"/>
      <c r="P45" s="4"/>
    </row>
    <row r="46" spans="1:16" ht="21" customHeight="1" x14ac:dyDescent="0.25">
      <c r="A46" s="598" t="s">
        <v>58</v>
      </c>
      <c r="B46" s="599"/>
      <c r="C46" s="600"/>
      <c r="D46" s="895">
        <v>0</v>
      </c>
      <c r="E46" s="895">
        <v>0</v>
      </c>
      <c r="F46" s="570">
        <v>0</v>
      </c>
      <c r="G46" s="571"/>
      <c r="H46" s="571"/>
      <c r="I46" s="572"/>
      <c r="J46" s="574">
        <f>F46/F42</f>
        <v>0</v>
      </c>
      <c r="K46" s="614"/>
      <c r="L46" s="615"/>
      <c r="M46" s="26"/>
      <c r="N46" s="84"/>
      <c r="O46" s="84"/>
      <c r="P46" s="4"/>
    </row>
    <row r="47" spans="1:16" ht="21" customHeight="1" x14ac:dyDescent="0.25">
      <c r="A47" s="588" t="s">
        <v>59</v>
      </c>
      <c r="B47" s="588"/>
      <c r="C47" s="588"/>
      <c r="D47" s="895">
        <v>0</v>
      </c>
      <c r="E47" s="895">
        <v>0</v>
      </c>
      <c r="F47" s="570">
        <v>0</v>
      </c>
      <c r="G47" s="571"/>
      <c r="H47" s="571"/>
      <c r="I47" s="572"/>
      <c r="J47" s="574">
        <f>F47/F42</f>
        <v>0</v>
      </c>
      <c r="K47" s="614"/>
      <c r="L47" s="615"/>
      <c r="M47" s="26"/>
      <c r="N47" s="84"/>
      <c r="O47" s="84"/>
      <c r="P47" s="4"/>
    </row>
    <row r="48" spans="1:16" ht="21" customHeight="1" x14ac:dyDescent="0.25">
      <c r="A48" s="573" t="s">
        <v>60</v>
      </c>
      <c r="B48" s="573"/>
      <c r="C48" s="573"/>
      <c r="D48" s="895">
        <v>0</v>
      </c>
      <c r="E48" s="895">
        <v>0</v>
      </c>
      <c r="F48" s="570">
        <v>0</v>
      </c>
      <c r="G48" s="571"/>
      <c r="H48" s="571"/>
      <c r="I48" s="572"/>
      <c r="J48" s="574">
        <f>F48/F42</f>
        <v>0</v>
      </c>
      <c r="K48" s="614"/>
      <c r="L48" s="615"/>
      <c r="M48" s="26"/>
      <c r="N48" s="84"/>
      <c r="O48" s="84"/>
      <c r="P48" s="4"/>
    </row>
    <row r="49" spans="1:16" ht="21" customHeight="1" x14ac:dyDescent="0.25">
      <c r="A49" s="573" t="s">
        <v>61</v>
      </c>
      <c r="B49" s="573"/>
      <c r="C49" s="573"/>
      <c r="D49" s="895">
        <v>0</v>
      </c>
      <c r="E49" s="895">
        <v>0</v>
      </c>
      <c r="F49" s="570">
        <v>0</v>
      </c>
      <c r="G49" s="571"/>
      <c r="H49" s="571"/>
      <c r="I49" s="572"/>
      <c r="J49" s="574">
        <f>F49/F42</f>
        <v>0</v>
      </c>
      <c r="K49" s="614"/>
      <c r="L49" s="615"/>
      <c r="M49" s="26"/>
      <c r="N49" s="84"/>
      <c r="O49" s="84"/>
      <c r="P49" s="4"/>
    </row>
    <row r="50" spans="1:16" ht="21" customHeight="1" x14ac:dyDescent="0.25">
      <c r="A50" s="573" t="s">
        <v>62</v>
      </c>
      <c r="B50" s="573"/>
      <c r="C50" s="573"/>
      <c r="D50" s="895">
        <v>0</v>
      </c>
      <c r="E50" s="895">
        <v>0</v>
      </c>
      <c r="F50" s="570">
        <v>0</v>
      </c>
      <c r="G50" s="571"/>
      <c r="H50" s="571"/>
      <c r="I50" s="572"/>
      <c r="J50" s="930">
        <f>F50/F42</f>
        <v>0</v>
      </c>
      <c r="K50" s="930"/>
      <c r="L50" s="930"/>
      <c r="M50" s="26"/>
      <c r="N50" s="84"/>
      <c r="O50" s="84"/>
      <c r="P50" s="4"/>
    </row>
    <row r="51" spans="1:16" ht="21" customHeight="1" x14ac:dyDescent="0.25">
      <c r="A51" s="62"/>
      <c r="B51" s="62"/>
      <c r="C51" s="62"/>
      <c r="D51" s="177"/>
      <c r="E51" s="177"/>
      <c r="F51" s="177"/>
      <c r="G51" s="177"/>
      <c r="H51" s="177"/>
      <c r="I51" s="177"/>
      <c r="J51" s="178"/>
      <c r="K51" s="179"/>
      <c r="L51" s="179"/>
      <c r="M51" s="180"/>
      <c r="N51" s="89"/>
      <c r="O51" s="89"/>
      <c r="P51" s="4"/>
    </row>
    <row r="52" spans="1:16" ht="16.5" x14ac:dyDescent="0.25">
      <c r="B52" s="25" t="s">
        <v>223</v>
      </c>
      <c r="H52" s="27" t="s">
        <v>1055</v>
      </c>
      <c r="I52" s="181"/>
      <c r="J52" s="181"/>
      <c r="K52" s="182"/>
      <c r="L52" s="182"/>
      <c r="M52" s="27"/>
      <c r="N52" s="27"/>
      <c r="O52" s="27"/>
    </row>
    <row r="53" spans="1:16" ht="16.5" x14ac:dyDescent="0.25">
      <c r="A53" s="3" t="s">
        <v>9</v>
      </c>
      <c r="B53" s="3" t="s">
        <v>9</v>
      </c>
      <c r="H53" s="25" t="s">
        <v>224</v>
      </c>
      <c r="I53" s="25"/>
      <c r="J53" s="25"/>
      <c r="K53" s="25"/>
      <c r="L53" s="25"/>
      <c r="M53" s="25"/>
      <c r="N53" s="25"/>
    </row>
    <row r="54" spans="1:16" ht="16.5" x14ac:dyDescent="0.25">
      <c r="A54" s="5" t="s">
        <v>246</v>
      </c>
      <c r="B54" s="5"/>
      <c r="I54" s="3"/>
      <c r="J54" s="3"/>
      <c r="K54" s="3"/>
      <c r="L54" s="3"/>
    </row>
    <row r="55" spans="1:16" ht="16.5" x14ac:dyDescent="0.25">
      <c r="A55" s="5" t="s">
        <v>247</v>
      </c>
      <c r="B55" s="5"/>
      <c r="I55" s="3"/>
      <c r="J55" s="3"/>
      <c r="K55" s="3"/>
      <c r="L55" s="3"/>
    </row>
    <row r="56" spans="1:16" ht="15.75" x14ac:dyDescent="0.25">
      <c r="A56" s="597" t="s">
        <v>248</v>
      </c>
      <c r="B56" s="597"/>
    </row>
    <row r="57" spans="1:16" ht="16.5" x14ac:dyDescent="0.25">
      <c r="H57" s="587" t="s">
        <v>789</v>
      </c>
      <c r="I57" s="587"/>
      <c r="J57" s="587"/>
      <c r="K57" s="587"/>
      <c r="L57" s="587"/>
    </row>
  </sheetData>
  <sortState ref="B8:L39">
    <sortCondition ref="C8:C39"/>
  </sortState>
  <mergeCells count="45">
    <mergeCell ref="F47:I47"/>
    <mergeCell ref="F40:I40"/>
    <mergeCell ref="A3:T3"/>
    <mergeCell ref="A4:T4"/>
    <mergeCell ref="A5:A7"/>
    <mergeCell ref="B5:C7"/>
    <mergeCell ref="F5:F7"/>
    <mergeCell ref="G5:L5"/>
    <mergeCell ref="M5:M7"/>
    <mergeCell ref="G6:H6"/>
    <mergeCell ref="I6:J6"/>
    <mergeCell ref="L6:L7"/>
    <mergeCell ref="D5:E6"/>
    <mergeCell ref="H57:L57"/>
    <mergeCell ref="J41:L41"/>
    <mergeCell ref="A42:C42"/>
    <mergeCell ref="F42:I42"/>
    <mergeCell ref="J42:L42"/>
    <mergeCell ref="A43:C43"/>
    <mergeCell ref="F43:I43"/>
    <mergeCell ref="J43:L43"/>
    <mergeCell ref="J47:L47"/>
    <mergeCell ref="A44:C44"/>
    <mergeCell ref="F44:I44"/>
    <mergeCell ref="J44:L44"/>
    <mergeCell ref="A45:C45"/>
    <mergeCell ref="F45:I45"/>
    <mergeCell ref="J45:L45"/>
    <mergeCell ref="A50:C50"/>
    <mergeCell ref="J40:L40"/>
    <mergeCell ref="A41:C41"/>
    <mergeCell ref="F41:I41"/>
    <mergeCell ref="A56:B56"/>
    <mergeCell ref="A48:C48"/>
    <mergeCell ref="F48:I48"/>
    <mergeCell ref="J48:L48"/>
    <mergeCell ref="A49:C49"/>
    <mergeCell ref="F49:I49"/>
    <mergeCell ref="J49:L49"/>
    <mergeCell ref="F50:I50"/>
    <mergeCell ref="J50:L50"/>
    <mergeCell ref="A46:C46"/>
    <mergeCell ref="F46:I46"/>
    <mergeCell ref="J46:L46"/>
    <mergeCell ref="A47:C47"/>
  </mergeCells>
  <pageMargins left="0.70866141732283472" right="0.19685039370078741" top="0.74803149606299213" bottom="0.59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40" workbookViewId="0">
      <selection activeCell="T46" sqref="T46"/>
    </sheetView>
  </sheetViews>
  <sheetFormatPr defaultRowHeight="15.75" x14ac:dyDescent="0.25"/>
  <cols>
    <col min="1" max="1" width="3.85546875" style="5" customWidth="1"/>
    <col min="2" max="2" width="19.140625" style="5" customWidth="1"/>
    <col min="3" max="3" width="6.7109375" style="5" customWidth="1"/>
    <col min="4" max="4" width="12.5703125" style="5" customWidth="1"/>
    <col min="5" max="5" width="11.85546875" style="5" customWidth="1"/>
    <col min="6" max="6" width="7.42578125" style="5" customWidth="1"/>
    <col min="7" max="7" width="5.5703125" style="5" customWidth="1"/>
    <col min="8" max="8" width="13.28515625" style="5" customWidth="1"/>
    <col min="9" max="9" width="6.7109375" style="5" customWidth="1"/>
    <col min="10" max="10" width="14" style="5" customWidth="1"/>
    <col min="11" max="11" width="12.85546875" style="5" customWidth="1"/>
    <col min="12" max="12" width="14" style="5" customWidth="1"/>
    <col min="13" max="13" width="8.5703125" style="5" customWidth="1"/>
    <col min="14" max="16384" width="9.140625" style="5"/>
  </cols>
  <sheetData>
    <row r="1" spans="1:20" x14ac:dyDescent="0.25">
      <c r="A1" s="168" t="s">
        <v>127</v>
      </c>
      <c r="B1" s="168"/>
      <c r="C1" s="168"/>
      <c r="D1" s="169"/>
      <c r="E1" s="29"/>
      <c r="F1" s="183"/>
      <c r="G1" s="184"/>
      <c r="I1" s="183"/>
    </row>
    <row r="2" spans="1:20" x14ac:dyDescent="0.25">
      <c r="A2" s="185" t="s">
        <v>23</v>
      </c>
      <c r="B2" s="185"/>
      <c r="C2" s="185"/>
      <c r="D2" s="185"/>
      <c r="F2" s="183"/>
      <c r="G2" s="184"/>
      <c r="I2" s="183"/>
    </row>
    <row r="3" spans="1:20" ht="23.45" customHeight="1" x14ac:dyDescent="0.25">
      <c r="A3" s="621" t="s">
        <v>134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</row>
    <row r="4" spans="1:20" x14ac:dyDescent="0.25">
      <c r="A4" s="622" t="s">
        <v>1046</v>
      </c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</row>
    <row r="5" spans="1:20" x14ac:dyDescent="0.25">
      <c r="A5" s="590" t="s">
        <v>0</v>
      </c>
      <c r="B5" s="590" t="s">
        <v>1</v>
      </c>
      <c r="C5" s="590"/>
      <c r="D5" s="561" t="s">
        <v>2</v>
      </c>
      <c r="E5" s="562"/>
      <c r="F5" s="591" t="s">
        <v>43</v>
      </c>
      <c r="G5" s="592" t="s">
        <v>44</v>
      </c>
      <c r="H5" s="592"/>
      <c r="I5" s="592"/>
      <c r="J5" s="592"/>
      <c r="K5" s="592"/>
      <c r="L5" s="592"/>
      <c r="M5" s="593" t="s">
        <v>45</v>
      </c>
    </row>
    <row r="6" spans="1:20" x14ac:dyDescent="0.25">
      <c r="A6" s="590"/>
      <c r="B6" s="590"/>
      <c r="C6" s="590"/>
      <c r="D6" s="563"/>
      <c r="E6" s="564"/>
      <c r="F6" s="591"/>
      <c r="G6" s="592" t="s">
        <v>46</v>
      </c>
      <c r="H6" s="592"/>
      <c r="I6" s="592" t="s">
        <v>47</v>
      </c>
      <c r="J6" s="592"/>
      <c r="K6" s="87" t="s">
        <v>48</v>
      </c>
      <c r="L6" s="623" t="s">
        <v>49</v>
      </c>
      <c r="M6" s="593"/>
    </row>
    <row r="7" spans="1:20" ht="78" customHeight="1" x14ac:dyDescent="0.25">
      <c r="A7" s="590"/>
      <c r="B7" s="590"/>
      <c r="C7" s="590"/>
      <c r="D7" s="88" t="s">
        <v>3</v>
      </c>
      <c r="E7" s="88" t="s">
        <v>4</v>
      </c>
      <c r="F7" s="591"/>
      <c r="G7" s="187" t="s">
        <v>50</v>
      </c>
      <c r="H7" s="86" t="s">
        <v>51</v>
      </c>
      <c r="I7" s="158" t="s">
        <v>47</v>
      </c>
      <c r="J7" s="86" t="s">
        <v>51</v>
      </c>
      <c r="K7" s="86" t="s">
        <v>52</v>
      </c>
      <c r="L7" s="623"/>
      <c r="M7" s="593"/>
    </row>
    <row r="8" spans="1:20" ht="23.25" customHeight="1" x14ac:dyDescent="0.25">
      <c r="A8" s="188">
        <v>1</v>
      </c>
      <c r="B8" s="326" t="s">
        <v>250</v>
      </c>
      <c r="C8" s="327" t="s">
        <v>174</v>
      </c>
      <c r="D8" s="921"/>
      <c r="E8" s="891" t="s">
        <v>581</v>
      </c>
      <c r="F8" s="925">
        <v>33</v>
      </c>
      <c r="G8" s="928" t="s">
        <v>1056</v>
      </c>
      <c r="H8" s="941" t="s">
        <v>542</v>
      </c>
      <c r="I8" s="925">
        <v>84</v>
      </c>
      <c r="J8" s="942" t="s">
        <v>582</v>
      </c>
      <c r="K8" s="941" t="s">
        <v>542</v>
      </c>
      <c r="L8" s="941" t="s">
        <v>542</v>
      </c>
      <c r="M8" s="86"/>
    </row>
    <row r="9" spans="1:20" ht="23.25" customHeight="1" x14ac:dyDescent="0.25">
      <c r="A9" s="188">
        <v>2</v>
      </c>
      <c r="B9" s="326" t="s">
        <v>252</v>
      </c>
      <c r="C9" s="327" t="s">
        <v>174</v>
      </c>
      <c r="D9" s="921"/>
      <c r="E9" s="891" t="s">
        <v>583</v>
      </c>
      <c r="F9" s="925">
        <v>29</v>
      </c>
      <c r="G9" s="928">
        <v>13</v>
      </c>
      <c r="H9" s="941" t="s">
        <v>542</v>
      </c>
      <c r="I9" s="925">
        <v>87</v>
      </c>
      <c r="J9" s="941" t="s">
        <v>542</v>
      </c>
      <c r="K9" s="941" t="s">
        <v>542</v>
      </c>
      <c r="L9" s="941" t="s">
        <v>542</v>
      </c>
      <c r="M9" s="86"/>
    </row>
    <row r="10" spans="1:20" ht="23.25" customHeight="1" x14ac:dyDescent="0.25">
      <c r="A10" s="188">
        <v>3</v>
      </c>
      <c r="B10" s="329" t="s">
        <v>254</v>
      </c>
      <c r="C10" s="328" t="s">
        <v>174</v>
      </c>
      <c r="D10" s="943"/>
      <c r="E10" s="943" t="s">
        <v>584</v>
      </c>
      <c r="F10" s="925">
        <v>29</v>
      </c>
      <c r="G10" s="928" t="s">
        <v>1057</v>
      </c>
      <c r="H10" s="941" t="s">
        <v>542</v>
      </c>
      <c r="I10" s="925">
        <v>90</v>
      </c>
      <c r="J10" s="941" t="s">
        <v>542</v>
      </c>
      <c r="K10" s="944" t="s">
        <v>585</v>
      </c>
      <c r="L10" s="944" t="s">
        <v>585</v>
      </c>
      <c r="M10" s="86"/>
    </row>
    <row r="11" spans="1:20" ht="23.25" customHeight="1" x14ac:dyDescent="0.25">
      <c r="A11" s="188">
        <v>4</v>
      </c>
      <c r="B11" s="329" t="s">
        <v>149</v>
      </c>
      <c r="C11" s="365" t="s">
        <v>5</v>
      </c>
      <c r="D11" s="921"/>
      <c r="E11" s="943" t="s">
        <v>586</v>
      </c>
      <c r="F11" s="925">
        <v>31</v>
      </c>
      <c r="G11" s="928">
        <v>11.8</v>
      </c>
      <c r="H11" s="941" t="s">
        <v>542</v>
      </c>
      <c r="I11" s="925">
        <v>85</v>
      </c>
      <c r="J11" s="941" t="s">
        <v>542</v>
      </c>
      <c r="K11" s="941" t="s">
        <v>542</v>
      </c>
      <c r="L11" s="941" t="s">
        <v>542</v>
      </c>
      <c r="M11" s="86"/>
    </row>
    <row r="12" spans="1:20" ht="23.25" customHeight="1" x14ac:dyDescent="0.25">
      <c r="A12" s="188">
        <v>5</v>
      </c>
      <c r="B12" s="329" t="s">
        <v>842</v>
      </c>
      <c r="C12" s="328" t="s">
        <v>5</v>
      </c>
      <c r="D12" s="887"/>
      <c r="E12" s="887" t="s">
        <v>607</v>
      </c>
      <c r="F12" s="870">
        <v>29</v>
      </c>
      <c r="G12" s="926" t="s">
        <v>1072</v>
      </c>
      <c r="H12" s="941" t="s">
        <v>542</v>
      </c>
      <c r="I12" s="870">
        <v>86</v>
      </c>
      <c r="J12" s="941" t="s">
        <v>542</v>
      </c>
      <c r="K12" s="941" t="s">
        <v>542</v>
      </c>
      <c r="L12" s="941" t="s">
        <v>542</v>
      </c>
      <c r="M12" s="86"/>
    </row>
    <row r="13" spans="1:20" ht="23.25" customHeight="1" x14ac:dyDescent="0.25">
      <c r="A13" s="188">
        <v>6</v>
      </c>
      <c r="B13" s="329" t="s">
        <v>823</v>
      </c>
      <c r="C13" s="328" t="s">
        <v>303</v>
      </c>
      <c r="D13" s="921"/>
      <c r="E13" s="943" t="s">
        <v>824</v>
      </c>
      <c r="F13" s="925">
        <v>37</v>
      </c>
      <c r="G13" s="928" t="s">
        <v>1059</v>
      </c>
      <c r="H13" s="942" t="s">
        <v>86</v>
      </c>
      <c r="I13" s="925">
        <v>98</v>
      </c>
      <c r="J13" s="941" t="s">
        <v>542</v>
      </c>
      <c r="K13" s="942" t="s">
        <v>86</v>
      </c>
      <c r="L13" s="942" t="s">
        <v>86</v>
      </c>
      <c r="M13" s="86"/>
    </row>
    <row r="14" spans="1:20" ht="23.25" customHeight="1" x14ac:dyDescent="0.25">
      <c r="A14" s="188">
        <v>7</v>
      </c>
      <c r="B14" s="326" t="s">
        <v>263</v>
      </c>
      <c r="C14" s="327" t="s">
        <v>7</v>
      </c>
      <c r="D14" s="943" t="s">
        <v>590</v>
      </c>
      <c r="E14" s="921"/>
      <c r="F14" s="925">
        <v>33</v>
      </c>
      <c r="G14" s="928" t="s">
        <v>1060</v>
      </c>
      <c r="H14" s="941" t="s">
        <v>542</v>
      </c>
      <c r="I14" s="925">
        <v>91</v>
      </c>
      <c r="J14" s="941" t="s">
        <v>542</v>
      </c>
      <c r="K14" s="941" t="s">
        <v>542</v>
      </c>
      <c r="L14" s="941" t="s">
        <v>542</v>
      </c>
      <c r="M14" s="86"/>
    </row>
    <row r="15" spans="1:20" ht="23.25" customHeight="1" x14ac:dyDescent="0.25">
      <c r="A15" s="188">
        <v>8</v>
      </c>
      <c r="B15" s="349" t="s">
        <v>825</v>
      </c>
      <c r="C15" s="342" t="s">
        <v>826</v>
      </c>
      <c r="D15" s="943" t="s">
        <v>588</v>
      </c>
      <c r="E15" s="921"/>
      <c r="F15" s="925">
        <v>29</v>
      </c>
      <c r="G15" s="928" t="s">
        <v>619</v>
      </c>
      <c r="H15" s="941" t="s">
        <v>542</v>
      </c>
      <c r="I15" s="925">
        <v>84</v>
      </c>
      <c r="J15" s="941" t="s">
        <v>542</v>
      </c>
      <c r="K15" s="941" t="s">
        <v>542</v>
      </c>
      <c r="L15" s="941" t="s">
        <v>542</v>
      </c>
      <c r="M15" s="86"/>
    </row>
    <row r="16" spans="1:20" ht="23.25" customHeight="1" x14ac:dyDescent="0.25">
      <c r="A16" s="188">
        <v>9</v>
      </c>
      <c r="B16" s="329" t="s">
        <v>261</v>
      </c>
      <c r="C16" s="328" t="s">
        <v>826</v>
      </c>
      <c r="D16" s="943" t="s">
        <v>589</v>
      </c>
      <c r="E16" s="921"/>
      <c r="F16" s="925">
        <v>29</v>
      </c>
      <c r="G16" s="928">
        <v>15</v>
      </c>
      <c r="H16" s="941" t="s">
        <v>542</v>
      </c>
      <c r="I16" s="925">
        <v>92</v>
      </c>
      <c r="J16" s="941" t="s">
        <v>542</v>
      </c>
      <c r="K16" s="929" t="s">
        <v>542</v>
      </c>
      <c r="L16" s="929" t="s">
        <v>542</v>
      </c>
      <c r="M16" s="86"/>
    </row>
    <row r="17" spans="1:13" ht="23.25" customHeight="1" x14ac:dyDescent="0.25">
      <c r="A17" s="188">
        <v>10</v>
      </c>
      <c r="B17" s="945" t="s">
        <v>265</v>
      </c>
      <c r="C17" s="365" t="s">
        <v>266</v>
      </c>
      <c r="D17" s="921"/>
      <c r="E17" s="943" t="s">
        <v>591</v>
      </c>
      <c r="F17" s="925">
        <v>37</v>
      </c>
      <c r="G17" s="928">
        <v>16</v>
      </c>
      <c r="H17" s="941" t="s">
        <v>542</v>
      </c>
      <c r="I17" s="925">
        <v>94</v>
      </c>
      <c r="J17" s="941" t="s">
        <v>542</v>
      </c>
      <c r="K17" s="941" t="s">
        <v>542</v>
      </c>
      <c r="L17" s="941" t="s">
        <v>542</v>
      </c>
      <c r="M17" s="86"/>
    </row>
    <row r="18" spans="1:13" ht="23.25" customHeight="1" x14ac:dyDescent="0.25">
      <c r="A18" s="188">
        <v>11</v>
      </c>
      <c r="B18" s="329" t="s">
        <v>827</v>
      </c>
      <c r="C18" s="329" t="s">
        <v>269</v>
      </c>
      <c r="D18" s="946" t="s">
        <v>828</v>
      </c>
      <c r="E18" s="937"/>
      <c r="F18" s="858">
        <v>30</v>
      </c>
      <c r="G18" s="857" t="s">
        <v>1061</v>
      </c>
      <c r="H18" s="941" t="s">
        <v>542</v>
      </c>
      <c r="I18" s="858">
        <v>88</v>
      </c>
      <c r="J18" s="941" t="s">
        <v>542</v>
      </c>
      <c r="K18" s="941" t="s">
        <v>542</v>
      </c>
      <c r="L18" s="941" t="s">
        <v>542</v>
      </c>
      <c r="M18" s="86"/>
    </row>
    <row r="19" spans="1:13" ht="23.25" customHeight="1" x14ac:dyDescent="0.25">
      <c r="A19" s="188">
        <v>12</v>
      </c>
      <c r="B19" s="329" t="s">
        <v>267</v>
      </c>
      <c r="C19" s="329" t="s">
        <v>268</v>
      </c>
      <c r="D19" s="921"/>
      <c r="E19" s="943" t="s">
        <v>592</v>
      </c>
      <c r="F19" s="925">
        <v>31</v>
      </c>
      <c r="G19" s="928" t="s">
        <v>742</v>
      </c>
      <c r="H19" s="941" t="s">
        <v>542</v>
      </c>
      <c r="I19" s="925">
        <v>87</v>
      </c>
      <c r="J19" s="941" t="s">
        <v>542</v>
      </c>
      <c r="K19" s="941" t="s">
        <v>542</v>
      </c>
      <c r="L19" s="941" t="s">
        <v>542</v>
      </c>
      <c r="M19" s="166"/>
    </row>
    <row r="20" spans="1:13" ht="23.25" customHeight="1" x14ac:dyDescent="0.25">
      <c r="A20" s="188">
        <v>13</v>
      </c>
      <c r="B20" s="329" t="s">
        <v>813</v>
      </c>
      <c r="C20" s="329" t="s">
        <v>268</v>
      </c>
      <c r="D20" s="934"/>
      <c r="E20" s="935" t="s">
        <v>593</v>
      </c>
      <c r="F20" s="897">
        <v>32</v>
      </c>
      <c r="G20" s="900">
        <v>13</v>
      </c>
      <c r="H20" s="941" t="s">
        <v>542</v>
      </c>
      <c r="I20" s="897">
        <v>88</v>
      </c>
      <c r="J20" s="941" t="s">
        <v>542</v>
      </c>
      <c r="K20" s="941" t="s">
        <v>542</v>
      </c>
      <c r="L20" s="941" t="s">
        <v>542</v>
      </c>
      <c r="M20" s="144"/>
    </row>
    <row r="21" spans="1:13" ht="23.25" customHeight="1" x14ac:dyDescent="0.25">
      <c r="A21" s="188">
        <v>14</v>
      </c>
      <c r="B21" s="329" t="s">
        <v>830</v>
      </c>
      <c r="C21" s="329" t="s">
        <v>10</v>
      </c>
      <c r="D21" s="947" t="s">
        <v>595</v>
      </c>
      <c r="E21" s="938"/>
      <c r="F21" s="858">
        <v>30</v>
      </c>
      <c r="G21" s="857" t="s">
        <v>619</v>
      </c>
      <c r="H21" s="941" t="s">
        <v>542</v>
      </c>
      <c r="I21" s="858">
        <v>84</v>
      </c>
      <c r="J21" s="941" t="s">
        <v>542</v>
      </c>
      <c r="K21" s="941" t="s">
        <v>542</v>
      </c>
      <c r="L21" s="941" t="s">
        <v>542</v>
      </c>
      <c r="M21" s="145"/>
    </row>
    <row r="22" spans="1:13" ht="23.25" customHeight="1" x14ac:dyDescent="0.25">
      <c r="A22" s="188">
        <v>15</v>
      </c>
      <c r="B22" s="326" t="s">
        <v>156</v>
      </c>
      <c r="C22" s="361" t="s">
        <v>20</v>
      </c>
      <c r="D22" s="887" t="s">
        <v>594</v>
      </c>
      <c r="E22" s="891"/>
      <c r="F22" s="858">
        <v>31</v>
      </c>
      <c r="G22" s="857" t="s">
        <v>166</v>
      </c>
      <c r="H22" s="941" t="s">
        <v>542</v>
      </c>
      <c r="I22" s="858">
        <v>87</v>
      </c>
      <c r="J22" s="941" t="s">
        <v>542</v>
      </c>
      <c r="K22" s="941" t="s">
        <v>542</v>
      </c>
      <c r="L22" s="941" t="s">
        <v>542</v>
      </c>
      <c r="M22" s="144"/>
    </row>
    <row r="23" spans="1:13" ht="23.25" customHeight="1" x14ac:dyDescent="0.25">
      <c r="A23" s="188">
        <v>16</v>
      </c>
      <c r="B23" s="326" t="s">
        <v>270</v>
      </c>
      <c r="C23" s="327" t="s">
        <v>11</v>
      </c>
      <c r="D23" s="935" t="s">
        <v>596</v>
      </c>
      <c r="E23" s="948"/>
      <c r="F23" s="858">
        <v>32</v>
      </c>
      <c r="G23" s="857" t="s">
        <v>1062</v>
      </c>
      <c r="H23" s="941" t="s">
        <v>542</v>
      </c>
      <c r="I23" s="858">
        <v>94</v>
      </c>
      <c r="J23" s="941" t="s">
        <v>542</v>
      </c>
      <c r="K23" s="941" t="s">
        <v>542</v>
      </c>
      <c r="L23" s="941" t="s">
        <v>542</v>
      </c>
      <c r="M23" s="144"/>
    </row>
    <row r="24" spans="1:13" ht="23.25" customHeight="1" x14ac:dyDescent="0.25">
      <c r="A24" s="188">
        <v>17</v>
      </c>
      <c r="B24" s="366" t="s">
        <v>831</v>
      </c>
      <c r="C24" s="366" t="s">
        <v>272</v>
      </c>
      <c r="D24" s="948"/>
      <c r="E24" s="938" t="s">
        <v>597</v>
      </c>
      <c r="F24" s="870">
        <v>29</v>
      </c>
      <c r="G24" s="899" t="s">
        <v>1063</v>
      </c>
      <c r="H24" s="929" t="s">
        <v>542</v>
      </c>
      <c r="I24" s="940">
        <v>79</v>
      </c>
      <c r="J24" s="944" t="s">
        <v>582</v>
      </c>
      <c r="K24" s="929" t="s">
        <v>542</v>
      </c>
      <c r="L24" s="929" t="s">
        <v>542</v>
      </c>
      <c r="M24" s="147"/>
    </row>
    <row r="25" spans="1:13" ht="23.25" customHeight="1" x14ac:dyDescent="0.25">
      <c r="A25" s="194">
        <v>18</v>
      </c>
      <c r="B25" s="326" t="s">
        <v>832</v>
      </c>
      <c r="C25" s="327" t="s">
        <v>274</v>
      </c>
      <c r="D25" s="948"/>
      <c r="E25" s="938" t="s">
        <v>598</v>
      </c>
      <c r="F25" s="870">
        <v>35</v>
      </c>
      <c r="G25" s="899" t="s">
        <v>619</v>
      </c>
      <c r="H25" s="941" t="s">
        <v>542</v>
      </c>
      <c r="I25" s="940">
        <v>88</v>
      </c>
      <c r="J25" s="941" t="s">
        <v>542</v>
      </c>
      <c r="K25" s="941" t="s">
        <v>542</v>
      </c>
      <c r="L25" s="941" t="s">
        <v>542</v>
      </c>
      <c r="M25" s="148"/>
    </row>
    <row r="26" spans="1:13" ht="23.25" customHeight="1" x14ac:dyDescent="0.25">
      <c r="A26" s="188">
        <v>19</v>
      </c>
      <c r="B26" s="326" t="s">
        <v>276</v>
      </c>
      <c r="C26" s="327" t="s">
        <v>192</v>
      </c>
      <c r="D26" s="947" t="s">
        <v>833</v>
      </c>
      <c r="E26" s="938"/>
      <c r="F26" s="870">
        <v>29</v>
      </c>
      <c r="G26" s="899" t="s">
        <v>611</v>
      </c>
      <c r="H26" s="941" t="s">
        <v>542</v>
      </c>
      <c r="I26" s="940">
        <v>95</v>
      </c>
      <c r="J26" s="941" t="s">
        <v>542</v>
      </c>
      <c r="K26" s="941" t="s">
        <v>542</v>
      </c>
      <c r="L26" s="941" t="s">
        <v>542</v>
      </c>
      <c r="M26" s="148"/>
    </row>
    <row r="27" spans="1:13" ht="23.25" customHeight="1" x14ac:dyDescent="0.25">
      <c r="A27" s="188">
        <v>20</v>
      </c>
      <c r="B27" s="326" t="s">
        <v>834</v>
      </c>
      <c r="C27" s="327" t="s">
        <v>277</v>
      </c>
      <c r="D27" s="948"/>
      <c r="E27" s="938" t="s">
        <v>599</v>
      </c>
      <c r="F27" s="870">
        <v>31</v>
      </c>
      <c r="G27" s="899">
        <v>14.7</v>
      </c>
      <c r="H27" s="941" t="s">
        <v>542</v>
      </c>
      <c r="I27" s="940">
        <v>91</v>
      </c>
      <c r="J27" s="941" t="s">
        <v>542</v>
      </c>
      <c r="K27" s="941" t="s">
        <v>542</v>
      </c>
      <c r="L27" s="941" t="s">
        <v>542</v>
      </c>
      <c r="M27" s="148"/>
    </row>
    <row r="28" spans="1:13" ht="23.25" customHeight="1" x14ac:dyDescent="0.25">
      <c r="A28" s="188">
        <v>21</v>
      </c>
      <c r="B28" s="347" t="s">
        <v>279</v>
      </c>
      <c r="C28" s="348" t="s">
        <v>835</v>
      </c>
      <c r="D28" s="948"/>
      <c r="E28" s="938" t="s">
        <v>836</v>
      </c>
      <c r="F28" s="870">
        <v>31</v>
      </c>
      <c r="G28" s="899" t="s">
        <v>616</v>
      </c>
      <c r="H28" s="941" t="s">
        <v>542</v>
      </c>
      <c r="I28" s="940">
        <v>84</v>
      </c>
      <c r="J28" s="941" t="s">
        <v>542</v>
      </c>
      <c r="K28" s="941" t="s">
        <v>542</v>
      </c>
      <c r="L28" s="941" t="s">
        <v>542</v>
      </c>
      <c r="M28" s="148"/>
    </row>
    <row r="29" spans="1:13" ht="23.25" customHeight="1" x14ac:dyDescent="0.25">
      <c r="A29" s="188">
        <v>22</v>
      </c>
      <c r="B29" s="326" t="s">
        <v>837</v>
      </c>
      <c r="C29" s="327" t="s">
        <v>280</v>
      </c>
      <c r="D29" s="891" t="s">
        <v>587</v>
      </c>
      <c r="E29" s="937"/>
      <c r="F29" s="858">
        <v>35</v>
      </c>
      <c r="G29" s="857" t="s">
        <v>1064</v>
      </c>
      <c r="H29" s="941" t="s">
        <v>542</v>
      </c>
      <c r="I29" s="858">
        <v>93</v>
      </c>
      <c r="J29" s="941" t="s">
        <v>542</v>
      </c>
      <c r="K29" s="941" t="s">
        <v>542</v>
      </c>
      <c r="L29" s="941" t="s">
        <v>542</v>
      </c>
      <c r="M29" s="148"/>
    </row>
    <row r="30" spans="1:13" ht="23.25" customHeight="1" x14ac:dyDescent="0.25">
      <c r="A30" s="188">
        <v>23</v>
      </c>
      <c r="B30" s="343" t="s">
        <v>281</v>
      </c>
      <c r="C30" s="364" t="s">
        <v>282</v>
      </c>
      <c r="D30" s="887" t="s">
        <v>600</v>
      </c>
      <c r="E30" s="891"/>
      <c r="F30" s="870">
        <v>36</v>
      </c>
      <c r="G30" s="926" t="s">
        <v>1065</v>
      </c>
      <c r="H30" s="941" t="s">
        <v>542</v>
      </c>
      <c r="I30" s="870">
        <v>95</v>
      </c>
      <c r="J30" s="941" t="s">
        <v>542</v>
      </c>
      <c r="K30" s="941" t="s">
        <v>542</v>
      </c>
      <c r="L30" s="941" t="s">
        <v>542</v>
      </c>
      <c r="M30" s="145"/>
    </row>
    <row r="31" spans="1:13" ht="23.25" customHeight="1" x14ac:dyDescent="0.25">
      <c r="A31" s="188">
        <v>24</v>
      </c>
      <c r="B31" s="326" t="s">
        <v>284</v>
      </c>
      <c r="C31" s="327" t="s">
        <v>282</v>
      </c>
      <c r="D31" s="887"/>
      <c r="E31" s="891" t="s">
        <v>601</v>
      </c>
      <c r="F31" s="870">
        <v>28</v>
      </c>
      <c r="G31" s="926" t="s">
        <v>619</v>
      </c>
      <c r="H31" s="941" t="s">
        <v>542</v>
      </c>
      <c r="I31" s="870">
        <v>86</v>
      </c>
      <c r="J31" s="941" t="s">
        <v>542</v>
      </c>
      <c r="K31" s="941" t="s">
        <v>542</v>
      </c>
      <c r="L31" s="941" t="s">
        <v>542</v>
      </c>
      <c r="M31" s="167"/>
    </row>
    <row r="32" spans="1:13" ht="23.25" customHeight="1" x14ac:dyDescent="0.25">
      <c r="A32" s="188">
        <v>25</v>
      </c>
      <c r="B32" s="326" t="s">
        <v>821</v>
      </c>
      <c r="C32" s="327" t="s">
        <v>360</v>
      </c>
      <c r="D32" s="943" t="s">
        <v>822</v>
      </c>
      <c r="E32" s="921"/>
      <c r="F32" s="925">
        <v>30</v>
      </c>
      <c r="G32" s="928" t="s">
        <v>1058</v>
      </c>
      <c r="H32" s="941" t="s">
        <v>542</v>
      </c>
      <c r="I32" s="925">
        <v>94</v>
      </c>
      <c r="J32" s="941" t="s">
        <v>542</v>
      </c>
      <c r="K32" s="929" t="s">
        <v>542</v>
      </c>
      <c r="L32" s="929" t="s">
        <v>542</v>
      </c>
      <c r="M32" s="167"/>
    </row>
    <row r="33" spans="1:16" ht="23.25" customHeight="1" x14ac:dyDescent="0.25">
      <c r="A33" s="188">
        <v>26</v>
      </c>
      <c r="B33" s="343" t="s">
        <v>838</v>
      </c>
      <c r="C33" s="364" t="s">
        <v>286</v>
      </c>
      <c r="D33" s="887" t="s">
        <v>602</v>
      </c>
      <c r="E33" s="891"/>
      <c r="F33" s="870">
        <v>38</v>
      </c>
      <c r="G33" s="926" t="s">
        <v>1066</v>
      </c>
      <c r="H33" s="941" t="s">
        <v>542</v>
      </c>
      <c r="I33" s="858">
        <v>92</v>
      </c>
      <c r="J33" s="941" t="s">
        <v>542</v>
      </c>
      <c r="K33" s="941" t="s">
        <v>542</v>
      </c>
      <c r="L33" s="941" t="s">
        <v>542</v>
      </c>
      <c r="M33" s="167"/>
    </row>
    <row r="34" spans="1:16" ht="23.25" customHeight="1" x14ac:dyDescent="0.25">
      <c r="A34" s="188">
        <v>27</v>
      </c>
      <c r="B34" s="326" t="s">
        <v>840</v>
      </c>
      <c r="C34" s="327" t="s">
        <v>289</v>
      </c>
      <c r="D34" s="887" t="s">
        <v>604</v>
      </c>
      <c r="E34" s="891"/>
      <c r="F34" s="870">
        <v>29</v>
      </c>
      <c r="G34" s="926" t="s">
        <v>611</v>
      </c>
      <c r="H34" s="941" t="s">
        <v>542</v>
      </c>
      <c r="I34" s="870">
        <v>89</v>
      </c>
      <c r="J34" s="941" t="s">
        <v>542</v>
      </c>
      <c r="K34" s="941" t="s">
        <v>542</v>
      </c>
      <c r="L34" s="941" t="s">
        <v>542</v>
      </c>
      <c r="M34" s="167"/>
    </row>
    <row r="35" spans="1:16" ht="23.25" customHeight="1" x14ac:dyDescent="0.25">
      <c r="A35" s="188">
        <v>28</v>
      </c>
      <c r="B35" s="329" t="s">
        <v>1067</v>
      </c>
      <c r="C35" s="328" t="s">
        <v>196</v>
      </c>
      <c r="D35" s="887"/>
      <c r="E35" s="891" t="s">
        <v>1068</v>
      </c>
      <c r="F35" s="870">
        <v>27</v>
      </c>
      <c r="G35" s="926">
        <v>12</v>
      </c>
      <c r="H35" s="929" t="s">
        <v>542</v>
      </c>
      <c r="I35" s="870">
        <v>86</v>
      </c>
      <c r="J35" s="929" t="s">
        <v>542</v>
      </c>
      <c r="K35" s="929" t="s">
        <v>542</v>
      </c>
      <c r="L35" s="929" t="s">
        <v>542</v>
      </c>
      <c r="M35" s="167"/>
    </row>
    <row r="36" spans="1:16" ht="23.25" customHeight="1" x14ac:dyDescent="0.25">
      <c r="A36" s="188">
        <v>29</v>
      </c>
      <c r="B36" s="329" t="s">
        <v>839</v>
      </c>
      <c r="C36" s="945" t="s">
        <v>137</v>
      </c>
      <c r="D36" s="887" t="s">
        <v>603</v>
      </c>
      <c r="E36" s="891"/>
      <c r="F36" s="870">
        <v>35</v>
      </c>
      <c r="G36" s="926">
        <v>12</v>
      </c>
      <c r="H36" s="941" t="s">
        <v>542</v>
      </c>
      <c r="I36" s="870">
        <v>90</v>
      </c>
      <c r="J36" s="941" t="s">
        <v>542</v>
      </c>
      <c r="K36" s="941" t="s">
        <v>542</v>
      </c>
      <c r="L36" s="941" t="s">
        <v>542</v>
      </c>
      <c r="M36" s="167"/>
    </row>
    <row r="37" spans="1:16" ht="23.25" customHeight="1" x14ac:dyDescent="0.25">
      <c r="A37" s="194">
        <v>30</v>
      </c>
      <c r="B37" s="352" t="s">
        <v>291</v>
      </c>
      <c r="C37" s="352" t="s">
        <v>16</v>
      </c>
      <c r="D37" s="887"/>
      <c r="E37" s="891" t="s">
        <v>605</v>
      </c>
      <c r="F37" s="870">
        <v>31</v>
      </c>
      <c r="G37" s="926" t="s">
        <v>634</v>
      </c>
      <c r="H37" s="944" t="s">
        <v>85</v>
      </c>
      <c r="I37" s="870">
        <v>96</v>
      </c>
      <c r="J37" s="941" t="s">
        <v>542</v>
      </c>
      <c r="K37" s="944" t="s">
        <v>85</v>
      </c>
      <c r="L37" s="944" t="s">
        <v>85</v>
      </c>
      <c r="M37" s="167"/>
    </row>
    <row r="38" spans="1:16" ht="23.25" customHeight="1" x14ac:dyDescent="0.25">
      <c r="A38" s="194">
        <v>31</v>
      </c>
      <c r="B38" s="329" t="s">
        <v>841</v>
      </c>
      <c r="C38" s="329" t="s">
        <v>293</v>
      </c>
      <c r="D38" s="887" t="s">
        <v>596</v>
      </c>
      <c r="E38" s="891"/>
      <c r="F38" s="870">
        <v>32</v>
      </c>
      <c r="G38" s="926">
        <v>11</v>
      </c>
      <c r="H38" s="929" t="s">
        <v>542</v>
      </c>
      <c r="I38" s="870">
        <v>86</v>
      </c>
      <c r="J38" s="929" t="s">
        <v>542</v>
      </c>
      <c r="K38" s="929" t="s">
        <v>542</v>
      </c>
      <c r="L38" s="929" t="s">
        <v>542</v>
      </c>
      <c r="M38" s="931"/>
    </row>
    <row r="39" spans="1:16" ht="23.25" customHeight="1" x14ac:dyDescent="0.25">
      <c r="A39" s="194">
        <v>32</v>
      </c>
      <c r="B39" s="326" t="s">
        <v>1069</v>
      </c>
      <c r="C39" s="327" t="s">
        <v>296</v>
      </c>
      <c r="D39" s="887"/>
      <c r="E39" s="891" t="s">
        <v>1070</v>
      </c>
      <c r="F39" s="870">
        <v>27</v>
      </c>
      <c r="G39" s="926">
        <v>12</v>
      </c>
      <c r="H39" s="929" t="s">
        <v>542</v>
      </c>
      <c r="I39" s="870">
        <v>85</v>
      </c>
      <c r="J39" s="929" t="s">
        <v>542</v>
      </c>
      <c r="K39" s="929" t="s">
        <v>542</v>
      </c>
      <c r="L39" s="929" t="s">
        <v>542</v>
      </c>
      <c r="M39" s="931"/>
    </row>
    <row r="40" spans="1:16" ht="23.25" customHeight="1" x14ac:dyDescent="0.25">
      <c r="A40" s="194">
        <v>33</v>
      </c>
      <c r="B40" s="326" t="s">
        <v>295</v>
      </c>
      <c r="C40" s="327" t="s">
        <v>296</v>
      </c>
      <c r="D40" s="887"/>
      <c r="E40" s="891" t="s">
        <v>606</v>
      </c>
      <c r="F40" s="870">
        <v>29</v>
      </c>
      <c r="G40" s="926" t="s">
        <v>1071</v>
      </c>
      <c r="H40" s="941" t="s">
        <v>542</v>
      </c>
      <c r="I40" s="870">
        <v>83</v>
      </c>
      <c r="J40" s="941" t="s">
        <v>542</v>
      </c>
      <c r="K40" s="941" t="s">
        <v>542</v>
      </c>
      <c r="L40" s="941" t="s">
        <v>542</v>
      </c>
      <c r="M40" s="167"/>
    </row>
    <row r="41" spans="1:16" ht="23.25" customHeight="1" x14ac:dyDescent="0.25">
      <c r="A41" s="618" t="s">
        <v>160</v>
      </c>
      <c r="B41" s="619"/>
      <c r="C41" s="620"/>
      <c r="D41" s="189" t="s">
        <v>146</v>
      </c>
      <c r="E41" s="189" t="s">
        <v>147</v>
      </c>
      <c r="F41" s="617" t="s">
        <v>63</v>
      </c>
      <c r="G41" s="617"/>
      <c r="H41" s="617"/>
      <c r="I41" s="617"/>
      <c r="J41" s="617" t="s">
        <v>64</v>
      </c>
      <c r="K41" s="617"/>
      <c r="L41" s="617"/>
      <c r="M41" s="23"/>
      <c r="N41" s="190"/>
      <c r="O41" s="190"/>
      <c r="P41" s="191"/>
    </row>
    <row r="42" spans="1:16" ht="23.25" customHeight="1" x14ac:dyDescent="0.25">
      <c r="A42" s="577" t="s">
        <v>879</v>
      </c>
      <c r="B42" s="578"/>
      <c r="C42" s="579"/>
      <c r="D42" s="949">
        <v>15</v>
      </c>
      <c r="E42" s="949">
        <v>18</v>
      </c>
      <c r="F42" s="950">
        <v>33</v>
      </c>
      <c r="G42" s="950"/>
      <c r="H42" s="950"/>
      <c r="I42" s="950"/>
      <c r="J42" s="951">
        <v>1</v>
      </c>
      <c r="K42" s="951"/>
      <c r="L42" s="951"/>
      <c r="M42" s="23"/>
      <c r="N42" s="190"/>
      <c r="O42" s="190"/>
      <c r="P42" s="191"/>
    </row>
    <row r="43" spans="1:16" ht="23.25" customHeight="1" x14ac:dyDescent="0.25">
      <c r="A43" s="577" t="s">
        <v>54</v>
      </c>
      <c r="B43" s="578"/>
      <c r="C43" s="579"/>
      <c r="D43" s="949">
        <v>15</v>
      </c>
      <c r="E43" s="949">
        <v>18</v>
      </c>
      <c r="F43" s="950">
        <f>D43+E43</f>
        <v>33</v>
      </c>
      <c r="G43" s="950"/>
      <c r="H43" s="950"/>
      <c r="I43" s="950"/>
      <c r="J43" s="951">
        <v>1</v>
      </c>
      <c r="K43" s="951"/>
      <c r="L43" s="951"/>
      <c r="M43" s="23"/>
      <c r="N43" s="190"/>
      <c r="O43" s="190"/>
      <c r="P43" s="191"/>
    </row>
    <row r="44" spans="1:16" ht="23.25" customHeight="1" x14ac:dyDescent="0.25">
      <c r="A44" s="577" t="s">
        <v>55</v>
      </c>
      <c r="B44" s="578"/>
      <c r="C44" s="579"/>
      <c r="D44" s="895">
        <v>15</v>
      </c>
      <c r="E44" s="895">
        <v>15</v>
      </c>
      <c r="F44" s="950">
        <f>D44+E44</f>
        <v>30</v>
      </c>
      <c r="G44" s="950"/>
      <c r="H44" s="950"/>
      <c r="I44" s="950"/>
      <c r="J44" s="566">
        <f>F44/F43*J43</f>
        <v>0.90909090909090906</v>
      </c>
      <c r="K44" s="567"/>
      <c r="L44" s="568"/>
      <c r="M44" s="23"/>
      <c r="N44" s="190"/>
      <c r="O44" s="190"/>
      <c r="P44" s="191"/>
    </row>
    <row r="45" spans="1:16" ht="23.25" customHeight="1" x14ac:dyDescent="0.25">
      <c r="A45" s="577" t="s">
        <v>56</v>
      </c>
      <c r="B45" s="578"/>
      <c r="C45" s="579"/>
      <c r="D45" s="895">
        <v>0</v>
      </c>
      <c r="E45" s="895">
        <v>2</v>
      </c>
      <c r="F45" s="950">
        <f t="shared" ref="F45:F50" si="0">D45+E45</f>
        <v>2</v>
      </c>
      <c r="G45" s="950"/>
      <c r="H45" s="950"/>
      <c r="I45" s="950"/>
      <c r="J45" s="566">
        <f>F45/F44*J44</f>
        <v>6.0606060606060601E-2</v>
      </c>
      <c r="K45" s="567"/>
      <c r="L45" s="568"/>
      <c r="M45" s="23"/>
      <c r="N45" s="190"/>
      <c r="O45" s="190"/>
      <c r="P45" s="191"/>
    </row>
    <row r="46" spans="1:16" ht="23.25" customHeight="1" x14ac:dyDescent="0.25">
      <c r="A46" s="573" t="s">
        <v>57</v>
      </c>
      <c r="B46" s="573"/>
      <c r="C46" s="573"/>
      <c r="D46" s="881">
        <v>0</v>
      </c>
      <c r="E46" s="895">
        <v>1</v>
      </c>
      <c r="F46" s="950">
        <f>D46+E46</f>
        <v>1</v>
      </c>
      <c r="G46" s="950"/>
      <c r="H46" s="950"/>
      <c r="I46" s="950"/>
      <c r="J46" s="566" t="s">
        <v>1073</v>
      </c>
      <c r="K46" s="567"/>
      <c r="L46" s="568"/>
      <c r="M46" s="23"/>
      <c r="N46" s="190"/>
      <c r="O46" s="190"/>
      <c r="P46" s="191"/>
    </row>
    <row r="47" spans="1:16" ht="23.25" customHeight="1" x14ac:dyDescent="0.25">
      <c r="A47" s="569" t="s">
        <v>58</v>
      </c>
      <c r="B47" s="569"/>
      <c r="C47" s="569"/>
      <c r="D47" s="895">
        <v>0</v>
      </c>
      <c r="E47" s="895">
        <v>0</v>
      </c>
      <c r="F47" s="950">
        <f>D47+E47</f>
        <v>0</v>
      </c>
      <c r="G47" s="950"/>
      <c r="H47" s="950"/>
      <c r="I47" s="950"/>
      <c r="J47" s="566">
        <v>0</v>
      </c>
      <c r="K47" s="567"/>
      <c r="L47" s="568"/>
      <c r="M47" s="23"/>
      <c r="N47" s="190"/>
      <c r="O47" s="190"/>
      <c r="P47" s="191"/>
    </row>
    <row r="48" spans="1:16" ht="23.25" customHeight="1" x14ac:dyDescent="0.25">
      <c r="A48" s="569" t="s">
        <v>59</v>
      </c>
      <c r="B48" s="569"/>
      <c r="C48" s="569"/>
      <c r="D48" s="895">
        <v>0</v>
      </c>
      <c r="E48" s="895">
        <v>0</v>
      </c>
      <c r="F48" s="950">
        <f t="shared" si="0"/>
        <v>0</v>
      </c>
      <c r="G48" s="950"/>
      <c r="H48" s="950"/>
      <c r="I48" s="950"/>
      <c r="J48" s="566">
        <v>0</v>
      </c>
      <c r="K48" s="567"/>
      <c r="L48" s="568"/>
      <c r="M48" s="23"/>
      <c r="N48" s="190"/>
      <c r="O48" s="190"/>
      <c r="P48" s="191"/>
    </row>
    <row r="49" spans="1:16" ht="23.25" customHeight="1" x14ac:dyDescent="0.25">
      <c r="A49" s="573" t="s">
        <v>60</v>
      </c>
      <c r="B49" s="573"/>
      <c r="C49" s="573"/>
      <c r="D49" s="895">
        <v>0</v>
      </c>
      <c r="E49" s="895">
        <v>0</v>
      </c>
      <c r="F49" s="950">
        <f t="shared" si="0"/>
        <v>0</v>
      </c>
      <c r="G49" s="950"/>
      <c r="H49" s="950"/>
      <c r="I49" s="950"/>
      <c r="J49" s="566">
        <v>0</v>
      </c>
      <c r="K49" s="567"/>
      <c r="L49" s="568"/>
      <c r="M49" s="23"/>
      <c r="N49" s="190"/>
      <c r="O49" s="190"/>
      <c r="P49" s="191"/>
    </row>
    <row r="50" spans="1:16" ht="23.25" customHeight="1" x14ac:dyDescent="0.25">
      <c r="A50" s="573" t="s">
        <v>61</v>
      </c>
      <c r="B50" s="573"/>
      <c r="C50" s="573"/>
      <c r="D50" s="895">
        <v>0</v>
      </c>
      <c r="E50" s="895">
        <v>0</v>
      </c>
      <c r="F50" s="950">
        <f t="shared" si="0"/>
        <v>0</v>
      </c>
      <c r="G50" s="950"/>
      <c r="H50" s="950"/>
      <c r="I50" s="950"/>
      <c r="J50" s="574">
        <v>0</v>
      </c>
      <c r="K50" s="614"/>
      <c r="L50" s="615"/>
      <c r="M50" s="23"/>
      <c r="N50" s="190"/>
      <c r="O50" s="190"/>
      <c r="P50" s="191"/>
    </row>
    <row r="51" spans="1:16" ht="23.25" customHeight="1" x14ac:dyDescent="0.25">
      <c r="A51" s="160"/>
      <c r="B51" s="160"/>
      <c r="C51" s="160"/>
      <c r="D51" s="162"/>
      <c r="E51" s="162"/>
      <c r="F51" s="162"/>
      <c r="G51" s="162"/>
      <c r="H51" s="162"/>
      <c r="I51" s="162"/>
      <c r="J51" s="195"/>
      <c r="K51" s="195"/>
      <c r="L51" s="195"/>
      <c r="M51" s="164"/>
      <c r="N51" s="190"/>
      <c r="O51" s="190"/>
      <c r="P51" s="191"/>
    </row>
    <row r="52" spans="1:16" x14ac:dyDescent="0.25">
      <c r="B52" s="185" t="s">
        <v>128</v>
      </c>
      <c r="F52" s="183"/>
      <c r="G52" s="184"/>
      <c r="I52" s="183"/>
      <c r="J52" s="616" t="s">
        <v>1074</v>
      </c>
      <c r="K52" s="616"/>
      <c r="L52" s="616"/>
    </row>
    <row r="53" spans="1:16" x14ac:dyDescent="0.25">
      <c r="A53" s="5" t="s">
        <v>41</v>
      </c>
      <c r="F53" s="183"/>
      <c r="G53" s="184"/>
      <c r="I53" s="196" t="s">
        <v>130</v>
      </c>
      <c r="J53" s="613" t="s">
        <v>791</v>
      </c>
      <c r="K53" s="613"/>
      <c r="L53" s="613"/>
      <c r="P53" s="5" t="s">
        <v>225</v>
      </c>
    </row>
    <row r="54" spans="1:16" x14ac:dyDescent="0.25">
      <c r="A54" s="5" t="s">
        <v>132</v>
      </c>
      <c r="F54" s="183"/>
      <c r="G54" s="184"/>
      <c r="I54" s="183"/>
    </row>
    <row r="55" spans="1:16" x14ac:dyDescent="0.25">
      <c r="A55" s="597" t="s">
        <v>790</v>
      </c>
      <c r="B55" s="597"/>
      <c r="F55" s="183"/>
      <c r="G55" s="184"/>
      <c r="I55" s="183"/>
    </row>
    <row r="56" spans="1:16" x14ac:dyDescent="0.25">
      <c r="A56" s="5" t="s">
        <v>135</v>
      </c>
      <c r="F56" s="183"/>
      <c r="G56" s="184"/>
      <c r="I56" s="183"/>
    </row>
    <row r="57" spans="1:16" x14ac:dyDescent="0.25">
      <c r="F57" s="183"/>
      <c r="G57" s="184"/>
      <c r="I57" s="183"/>
      <c r="J57" s="613" t="s">
        <v>242</v>
      </c>
      <c r="K57" s="613"/>
      <c r="L57" s="613"/>
    </row>
  </sheetData>
  <sortState ref="B8:L40">
    <sortCondition ref="C8:C40"/>
  </sortState>
  <mergeCells count="45">
    <mergeCell ref="A3:T3"/>
    <mergeCell ref="A4:T4"/>
    <mergeCell ref="A5:A7"/>
    <mergeCell ref="B5:C7"/>
    <mergeCell ref="F5:F7"/>
    <mergeCell ref="G5:L5"/>
    <mergeCell ref="M5:M7"/>
    <mergeCell ref="G6:H6"/>
    <mergeCell ref="I6:J6"/>
    <mergeCell ref="L6:L7"/>
    <mergeCell ref="D5:E6"/>
    <mergeCell ref="J41:L41"/>
    <mergeCell ref="A42:C42"/>
    <mergeCell ref="F42:I42"/>
    <mergeCell ref="J42:L42"/>
    <mergeCell ref="A43:C43"/>
    <mergeCell ref="F43:I43"/>
    <mergeCell ref="J43:L43"/>
    <mergeCell ref="A41:C41"/>
    <mergeCell ref="F41:I41"/>
    <mergeCell ref="A44:C44"/>
    <mergeCell ref="F44:I44"/>
    <mergeCell ref="J44:L44"/>
    <mergeCell ref="A45:C45"/>
    <mergeCell ref="F45:I45"/>
    <mergeCell ref="J45:L45"/>
    <mergeCell ref="A46:C46"/>
    <mergeCell ref="F46:I46"/>
    <mergeCell ref="J46:L46"/>
    <mergeCell ref="A47:C47"/>
    <mergeCell ref="F47:I47"/>
    <mergeCell ref="J47:L47"/>
    <mergeCell ref="J57:L57"/>
    <mergeCell ref="A50:C50"/>
    <mergeCell ref="F50:I50"/>
    <mergeCell ref="J50:L50"/>
    <mergeCell ref="A48:C48"/>
    <mergeCell ref="F48:I48"/>
    <mergeCell ref="J48:L48"/>
    <mergeCell ref="A49:C49"/>
    <mergeCell ref="F49:I49"/>
    <mergeCell ref="J49:L49"/>
    <mergeCell ref="A55:B55"/>
    <mergeCell ref="J52:L52"/>
    <mergeCell ref="J53:L53"/>
  </mergeCells>
  <pageMargins left="0.70866141732283472" right="0.19" top="0.59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5" workbookViewId="0">
      <selection activeCell="S36" sqref="S36"/>
    </sheetView>
  </sheetViews>
  <sheetFormatPr defaultRowHeight="15.75" x14ac:dyDescent="0.25"/>
  <cols>
    <col min="1" max="1" width="3.5703125" style="5" customWidth="1"/>
    <col min="2" max="2" width="19.5703125" style="5" customWidth="1"/>
    <col min="3" max="3" width="7.42578125" style="5" customWidth="1"/>
    <col min="4" max="4" width="12.140625" style="5" customWidth="1"/>
    <col min="5" max="5" width="12.85546875" style="5" customWidth="1"/>
    <col min="6" max="6" width="7.7109375" style="5" customWidth="1"/>
    <col min="7" max="7" width="6.5703125" style="5" customWidth="1"/>
    <col min="8" max="8" width="12.28515625" style="5" customWidth="1"/>
    <col min="9" max="9" width="6.85546875" style="5" customWidth="1"/>
    <col min="10" max="10" width="14.28515625" style="5" customWidth="1"/>
    <col min="11" max="12" width="12.7109375" style="5" customWidth="1"/>
    <col min="13" max="16384" width="9.140625" style="5"/>
  </cols>
  <sheetData>
    <row r="1" spans="1:16" x14ac:dyDescent="0.25">
      <c r="A1" s="5" t="s">
        <v>172</v>
      </c>
    </row>
    <row r="2" spans="1:16" x14ac:dyDescent="0.25">
      <c r="A2" s="185" t="s">
        <v>23</v>
      </c>
      <c r="B2" s="185"/>
      <c r="C2" s="185"/>
      <c r="D2" s="210"/>
    </row>
    <row r="3" spans="1:16" x14ac:dyDescent="0.25">
      <c r="A3" s="185"/>
      <c r="B3" s="185"/>
      <c r="C3" s="185"/>
      <c r="D3" s="210"/>
    </row>
    <row r="4" spans="1:16" ht="18.75" x14ac:dyDescent="0.3">
      <c r="B4" s="624" t="s">
        <v>843</v>
      </c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212"/>
      <c r="O4" s="212"/>
      <c r="P4" s="212"/>
    </row>
    <row r="5" spans="1:16" ht="15.75" customHeight="1" x14ac:dyDescent="0.25">
      <c r="B5" s="589" t="s">
        <v>1075</v>
      </c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207"/>
      <c r="O5" s="207"/>
      <c r="P5" s="211"/>
    </row>
    <row r="6" spans="1:16" ht="15.75" customHeight="1" x14ac:dyDescent="0.25">
      <c r="B6" s="213"/>
      <c r="C6" s="213"/>
      <c r="D6" s="214"/>
      <c r="E6" s="214"/>
      <c r="F6" s="213"/>
      <c r="G6" s="214"/>
      <c r="H6" s="214"/>
      <c r="I6" s="214"/>
      <c r="J6" s="214"/>
      <c r="K6" s="214"/>
      <c r="L6" s="214"/>
      <c r="M6" s="213"/>
      <c r="N6" s="207"/>
      <c r="O6" s="207"/>
      <c r="P6" s="211"/>
    </row>
    <row r="7" spans="1:16" x14ac:dyDescent="0.25">
      <c r="A7" s="590" t="s">
        <v>0</v>
      </c>
      <c r="B7" s="631" t="s">
        <v>1</v>
      </c>
      <c r="C7" s="632"/>
      <c r="D7" s="637" t="s">
        <v>2</v>
      </c>
      <c r="E7" s="637"/>
      <c r="F7" s="638" t="s">
        <v>43</v>
      </c>
      <c r="G7" s="607" t="s">
        <v>44</v>
      </c>
      <c r="H7" s="607"/>
      <c r="I7" s="607"/>
      <c r="J7" s="607"/>
      <c r="K7" s="607"/>
      <c r="L7" s="608"/>
      <c r="M7" s="603" t="s">
        <v>30</v>
      </c>
    </row>
    <row r="8" spans="1:16" x14ac:dyDescent="0.25">
      <c r="A8" s="590"/>
      <c r="B8" s="633"/>
      <c r="C8" s="634"/>
      <c r="D8" s="627" t="s">
        <v>3</v>
      </c>
      <c r="E8" s="628" t="s">
        <v>4</v>
      </c>
      <c r="F8" s="639"/>
      <c r="G8" s="629" t="s">
        <v>46</v>
      </c>
      <c r="H8" s="608"/>
      <c r="I8" s="607" t="s">
        <v>47</v>
      </c>
      <c r="J8" s="608"/>
      <c r="K8" s="141" t="s">
        <v>48</v>
      </c>
      <c r="L8" s="630" t="s">
        <v>49</v>
      </c>
      <c r="M8" s="625"/>
    </row>
    <row r="9" spans="1:16" ht="63" x14ac:dyDescent="0.25">
      <c r="A9" s="590"/>
      <c r="B9" s="635"/>
      <c r="C9" s="636"/>
      <c r="D9" s="627"/>
      <c r="E9" s="628"/>
      <c r="F9" s="640"/>
      <c r="G9" s="933" t="s">
        <v>50</v>
      </c>
      <c r="H9" s="85" t="s">
        <v>51</v>
      </c>
      <c r="I9" s="159" t="s">
        <v>47</v>
      </c>
      <c r="J9" s="85" t="s">
        <v>51</v>
      </c>
      <c r="K9" s="85" t="s">
        <v>52</v>
      </c>
      <c r="L9" s="630"/>
      <c r="M9" s="626"/>
    </row>
    <row r="10" spans="1:16" ht="23.25" customHeight="1" x14ac:dyDescent="0.25">
      <c r="A10" s="51">
        <v>1</v>
      </c>
      <c r="B10" s="358" t="s">
        <v>340</v>
      </c>
      <c r="C10" s="359" t="s">
        <v>5</v>
      </c>
      <c r="D10" s="921"/>
      <c r="E10" s="921" t="s">
        <v>844</v>
      </c>
      <c r="F10" s="882">
        <v>49</v>
      </c>
      <c r="G10" s="972">
        <v>16</v>
      </c>
      <c r="H10" s="941" t="s">
        <v>610</v>
      </c>
      <c r="I10" s="929">
        <v>103</v>
      </c>
      <c r="J10" s="941" t="s">
        <v>610</v>
      </c>
      <c r="K10" s="941" t="s">
        <v>610</v>
      </c>
      <c r="L10" s="941" t="s">
        <v>610</v>
      </c>
      <c r="M10" s="199" t="s">
        <v>9</v>
      </c>
    </row>
    <row r="11" spans="1:16" ht="23.25" customHeight="1" x14ac:dyDescent="0.25">
      <c r="A11" s="51">
        <v>2</v>
      </c>
      <c r="B11" s="343" t="s">
        <v>341</v>
      </c>
      <c r="C11" s="344" t="s">
        <v>342</v>
      </c>
      <c r="D11" s="887" t="s">
        <v>845</v>
      </c>
      <c r="E11" s="887"/>
      <c r="F11" s="856" t="s">
        <v>756</v>
      </c>
      <c r="G11" s="887" t="s">
        <v>737</v>
      </c>
      <c r="H11" s="941" t="s">
        <v>610</v>
      </c>
      <c r="I11" s="887" t="s">
        <v>618</v>
      </c>
      <c r="J11" s="941" t="s">
        <v>610</v>
      </c>
      <c r="K11" s="941" t="s">
        <v>610</v>
      </c>
      <c r="L11" s="941" t="s">
        <v>610</v>
      </c>
      <c r="M11" s="199"/>
    </row>
    <row r="12" spans="1:16" ht="23.25" customHeight="1" x14ac:dyDescent="0.25">
      <c r="A12" s="51">
        <v>3</v>
      </c>
      <c r="B12" s="970" t="s">
        <v>343</v>
      </c>
      <c r="C12" s="361" t="s">
        <v>344</v>
      </c>
      <c r="D12" s="952"/>
      <c r="E12" s="310" t="s">
        <v>846</v>
      </c>
      <c r="F12" s="856" t="s">
        <v>609</v>
      </c>
      <c r="G12" s="887" t="s">
        <v>616</v>
      </c>
      <c r="H12" s="941" t="s">
        <v>610</v>
      </c>
      <c r="I12" s="887" t="s">
        <v>612</v>
      </c>
      <c r="J12" s="941" t="s">
        <v>610</v>
      </c>
      <c r="K12" s="941" t="s">
        <v>610</v>
      </c>
      <c r="L12" s="941" t="s">
        <v>610</v>
      </c>
      <c r="M12" s="199"/>
    </row>
    <row r="13" spans="1:16" ht="23.25" customHeight="1" x14ac:dyDescent="0.25">
      <c r="A13" s="51">
        <v>4</v>
      </c>
      <c r="B13" s="376" t="s">
        <v>17</v>
      </c>
      <c r="C13" s="344" t="s">
        <v>8</v>
      </c>
      <c r="D13" s="887"/>
      <c r="E13" s="938" t="s">
        <v>847</v>
      </c>
      <c r="F13" s="856" t="s">
        <v>741</v>
      </c>
      <c r="G13" s="954" t="s">
        <v>854</v>
      </c>
      <c r="H13" s="941" t="s">
        <v>610</v>
      </c>
      <c r="I13" s="954" t="s">
        <v>672</v>
      </c>
      <c r="J13" s="941" t="s">
        <v>610</v>
      </c>
      <c r="K13" s="941" t="s">
        <v>610</v>
      </c>
      <c r="L13" s="941" t="s">
        <v>610</v>
      </c>
      <c r="M13" s="199"/>
    </row>
    <row r="14" spans="1:16" ht="23.25" customHeight="1" x14ac:dyDescent="0.25">
      <c r="A14" s="51">
        <v>5</v>
      </c>
      <c r="B14" s="343" t="s">
        <v>871</v>
      </c>
      <c r="C14" s="364" t="s">
        <v>8</v>
      </c>
      <c r="D14" s="887"/>
      <c r="E14" s="891" t="s">
        <v>872</v>
      </c>
      <c r="F14" s="962" t="s">
        <v>750</v>
      </c>
      <c r="G14" s="971" t="s">
        <v>1082</v>
      </c>
      <c r="H14" s="972" t="s">
        <v>610</v>
      </c>
      <c r="I14" s="973" t="s">
        <v>699</v>
      </c>
      <c r="J14" s="972" t="s">
        <v>610</v>
      </c>
      <c r="K14" s="972" t="s">
        <v>610</v>
      </c>
      <c r="L14" s="972" t="s">
        <v>610</v>
      </c>
      <c r="M14" s="199"/>
    </row>
    <row r="15" spans="1:16" ht="23.25" customHeight="1" x14ac:dyDescent="0.25">
      <c r="A15" s="51">
        <v>6</v>
      </c>
      <c r="B15" s="358" t="s">
        <v>1077</v>
      </c>
      <c r="C15" s="359" t="s">
        <v>1078</v>
      </c>
      <c r="D15" s="956">
        <v>43959</v>
      </c>
      <c r="E15" s="921"/>
      <c r="F15" s="963" t="s">
        <v>609</v>
      </c>
      <c r="G15" s="891" t="s">
        <v>619</v>
      </c>
      <c r="H15" s="941" t="s">
        <v>610</v>
      </c>
      <c r="I15" s="891" t="s">
        <v>612</v>
      </c>
      <c r="J15" s="941" t="s">
        <v>610</v>
      </c>
      <c r="K15" s="941" t="s">
        <v>610</v>
      </c>
      <c r="L15" s="941" t="s">
        <v>610</v>
      </c>
      <c r="M15" s="199"/>
    </row>
    <row r="16" spans="1:16" ht="23.25" customHeight="1" x14ac:dyDescent="0.25">
      <c r="A16" s="51">
        <v>7</v>
      </c>
      <c r="B16" s="377" t="s">
        <v>873</v>
      </c>
      <c r="C16" s="364" t="s">
        <v>874</v>
      </c>
      <c r="D16" s="369" t="s">
        <v>875</v>
      </c>
      <c r="E16" s="339"/>
      <c r="F16" s="962" t="s">
        <v>741</v>
      </c>
      <c r="G16" s="974" t="s">
        <v>1083</v>
      </c>
      <c r="H16" s="941" t="s">
        <v>610</v>
      </c>
      <c r="I16" s="974" t="s">
        <v>699</v>
      </c>
      <c r="J16" s="941" t="s">
        <v>610</v>
      </c>
      <c r="K16" s="941" t="s">
        <v>610</v>
      </c>
      <c r="L16" s="941" t="s">
        <v>610</v>
      </c>
      <c r="M16" s="199" t="s">
        <v>9</v>
      </c>
    </row>
    <row r="17" spans="1:13" ht="23.25" customHeight="1" x14ac:dyDescent="0.25">
      <c r="A17" s="51">
        <v>8</v>
      </c>
      <c r="B17" s="377" t="s">
        <v>345</v>
      </c>
      <c r="C17" s="344" t="s">
        <v>269</v>
      </c>
      <c r="D17" s="369" t="s">
        <v>614</v>
      </c>
      <c r="E17" s="390"/>
      <c r="F17" s="856" t="s">
        <v>175</v>
      </c>
      <c r="G17" s="887" t="s">
        <v>737</v>
      </c>
      <c r="H17" s="941" t="s">
        <v>610</v>
      </c>
      <c r="I17" s="887" t="s">
        <v>613</v>
      </c>
      <c r="J17" s="941" t="s">
        <v>610</v>
      </c>
      <c r="K17" s="941" t="s">
        <v>610</v>
      </c>
      <c r="L17" s="941" t="s">
        <v>610</v>
      </c>
      <c r="M17" s="199"/>
    </row>
    <row r="18" spans="1:13" ht="23.25" customHeight="1" x14ac:dyDescent="0.25">
      <c r="A18" s="51">
        <v>9</v>
      </c>
      <c r="B18" s="343" t="s">
        <v>346</v>
      </c>
      <c r="C18" s="344" t="s">
        <v>10</v>
      </c>
      <c r="D18" s="887" t="s">
        <v>848</v>
      </c>
      <c r="E18" s="887"/>
      <c r="F18" s="856" t="s">
        <v>756</v>
      </c>
      <c r="G18" s="887" t="s">
        <v>616</v>
      </c>
      <c r="H18" s="941" t="s">
        <v>610</v>
      </c>
      <c r="I18" s="887" t="s">
        <v>624</v>
      </c>
      <c r="J18" s="941" t="s">
        <v>610</v>
      </c>
      <c r="K18" s="941" t="s">
        <v>610</v>
      </c>
      <c r="L18" s="941" t="s">
        <v>610</v>
      </c>
      <c r="M18" s="199"/>
    </row>
    <row r="19" spans="1:13" ht="23.25" customHeight="1" x14ac:dyDescent="0.25">
      <c r="A19" s="51">
        <v>10</v>
      </c>
      <c r="B19" s="379" t="s">
        <v>348</v>
      </c>
      <c r="C19" s="381" t="s">
        <v>312</v>
      </c>
      <c r="D19" s="386" t="s">
        <v>850</v>
      </c>
      <c r="E19" s="369"/>
      <c r="F19" s="856" t="s">
        <v>756</v>
      </c>
      <c r="G19" s="887" t="s">
        <v>1076</v>
      </c>
      <c r="H19" s="941" t="s">
        <v>610</v>
      </c>
      <c r="I19" s="887" t="s">
        <v>612</v>
      </c>
      <c r="J19" s="941" t="s">
        <v>610</v>
      </c>
      <c r="K19" s="941" t="s">
        <v>610</v>
      </c>
      <c r="L19" s="941" t="s">
        <v>610</v>
      </c>
      <c r="M19" s="199"/>
    </row>
    <row r="20" spans="1:13" ht="23.25" customHeight="1" x14ac:dyDescent="0.25">
      <c r="A20" s="51">
        <v>11</v>
      </c>
      <c r="B20" s="380" t="s">
        <v>851</v>
      </c>
      <c r="C20" s="383" t="s">
        <v>349</v>
      </c>
      <c r="D20" s="387" t="s">
        <v>852</v>
      </c>
      <c r="E20" s="389"/>
      <c r="F20" s="856" t="s">
        <v>735</v>
      </c>
      <c r="G20" s="887" t="s">
        <v>275</v>
      </c>
      <c r="H20" s="941" t="s">
        <v>610</v>
      </c>
      <c r="I20" s="887" t="s">
        <v>699</v>
      </c>
      <c r="J20" s="941" t="s">
        <v>610</v>
      </c>
      <c r="K20" s="941" t="s">
        <v>610</v>
      </c>
      <c r="L20" s="941" t="s">
        <v>610</v>
      </c>
      <c r="M20" s="199"/>
    </row>
    <row r="21" spans="1:13" ht="23.25" customHeight="1" x14ac:dyDescent="0.25">
      <c r="A21" s="51">
        <v>12</v>
      </c>
      <c r="B21" s="343" t="s">
        <v>347</v>
      </c>
      <c r="C21" s="344" t="s">
        <v>19</v>
      </c>
      <c r="D21" s="887" t="s">
        <v>849</v>
      </c>
      <c r="E21" s="887"/>
      <c r="F21" s="856" t="s">
        <v>622</v>
      </c>
      <c r="G21" s="938" t="s">
        <v>169</v>
      </c>
      <c r="H21" s="941" t="s">
        <v>610</v>
      </c>
      <c r="I21" s="938" t="s">
        <v>691</v>
      </c>
      <c r="J21" s="941" t="s">
        <v>610</v>
      </c>
      <c r="K21" s="941" t="s">
        <v>610</v>
      </c>
      <c r="L21" s="941" t="s">
        <v>610</v>
      </c>
      <c r="M21" s="199"/>
    </row>
    <row r="22" spans="1:13" ht="23.25" customHeight="1" x14ac:dyDescent="0.25">
      <c r="A22" s="51">
        <v>13</v>
      </c>
      <c r="B22" s="358" t="s">
        <v>350</v>
      </c>
      <c r="C22" s="421" t="s">
        <v>351</v>
      </c>
      <c r="D22" s="921"/>
      <c r="E22" s="921" t="s">
        <v>853</v>
      </c>
      <c r="F22" s="962" t="s">
        <v>741</v>
      </c>
      <c r="G22" s="887" t="s">
        <v>914</v>
      </c>
      <c r="H22" s="941" t="s">
        <v>610</v>
      </c>
      <c r="I22" s="887" t="s">
        <v>691</v>
      </c>
      <c r="J22" s="941" t="s">
        <v>610</v>
      </c>
      <c r="K22" s="941" t="s">
        <v>610</v>
      </c>
      <c r="L22" s="941" t="s">
        <v>610</v>
      </c>
      <c r="M22" s="199"/>
    </row>
    <row r="23" spans="1:13" ht="23.25" customHeight="1" x14ac:dyDescent="0.25">
      <c r="A23" s="51">
        <v>14</v>
      </c>
      <c r="B23" s="347" t="s">
        <v>352</v>
      </c>
      <c r="C23" s="348" t="s">
        <v>21</v>
      </c>
      <c r="D23" s="891" t="s">
        <v>855</v>
      </c>
      <c r="E23" s="339"/>
      <c r="F23" s="856" t="s">
        <v>741</v>
      </c>
      <c r="G23" s="954" t="s">
        <v>275</v>
      </c>
      <c r="H23" s="972" t="s">
        <v>610</v>
      </c>
      <c r="I23" s="969" t="s">
        <v>672</v>
      </c>
      <c r="J23" s="972" t="s">
        <v>610</v>
      </c>
      <c r="K23" s="972" t="s">
        <v>610</v>
      </c>
      <c r="L23" s="972" t="s">
        <v>610</v>
      </c>
      <c r="M23" s="199"/>
    </row>
    <row r="24" spans="1:13" ht="23.25" customHeight="1" x14ac:dyDescent="0.25">
      <c r="A24" s="51">
        <v>15</v>
      </c>
      <c r="B24" s="326" t="s">
        <v>353</v>
      </c>
      <c r="C24" s="327" t="s">
        <v>277</v>
      </c>
      <c r="D24" s="862"/>
      <c r="E24" s="862" t="s">
        <v>856</v>
      </c>
      <c r="F24" s="962" t="s">
        <v>180</v>
      </c>
      <c r="G24" s="887" t="s">
        <v>619</v>
      </c>
      <c r="H24" s="941" t="s">
        <v>610</v>
      </c>
      <c r="I24" s="887" t="s">
        <v>863</v>
      </c>
      <c r="J24" s="941" t="s">
        <v>610</v>
      </c>
      <c r="K24" s="941" t="s">
        <v>610</v>
      </c>
      <c r="L24" s="941" t="s">
        <v>610</v>
      </c>
      <c r="M24" s="199"/>
    </row>
    <row r="25" spans="1:13" ht="23.25" customHeight="1" x14ac:dyDescent="0.25">
      <c r="A25" s="51">
        <v>16</v>
      </c>
      <c r="B25" s="376" t="s">
        <v>354</v>
      </c>
      <c r="C25" s="378" t="s">
        <v>355</v>
      </c>
      <c r="D25" s="938"/>
      <c r="E25" s="954" t="s">
        <v>858</v>
      </c>
      <c r="F25" s="856" t="s">
        <v>622</v>
      </c>
      <c r="G25" s="887" t="s">
        <v>166</v>
      </c>
      <c r="H25" s="941" t="s">
        <v>610</v>
      </c>
      <c r="I25" s="887" t="s">
        <v>621</v>
      </c>
      <c r="J25" s="941" t="s">
        <v>610</v>
      </c>
      <c r="K25" s="941" t="s">
        <v>610</v>
      </c>
      <c r="L25" s="941" t="s">
        <v>610</v>
      </c>
      <c r="M25" s="199"/>
    </row>
    <row r="26" spans="1:13" ht="23.25" customHeight="1" x14ac:dyDescent="0.25">
      <c r="A26" s="51">
        <v>17</v>
      </c>
      <c r="B26" s="343" t="s">
        <v>356</v>
      </c>
      <c r="C26" s="364" t="s">
        <v>357</v>
      </c>
      <c r="D26" s="385"/>
      <c r="E26" s="891" t="s">
        <v>859</v>
      </c>
      <c r="F26" s="962" t="s">
        <v>185</v>
      </c>
      <c r="G26" s="887" t="s">
        <v>620</v>
      </c>
      <c r="H26" s="941" t="s">
        <v>610</v>
      </c>
      <c r="I26" s="887" t="s">
        <v>626</v>
      </c>
      <c r="J26" s="941" t="s">
        <v>610</v>
      </c>
      <c r="K26" s="941" t="s">
        <v>610</v>
      </c>
      <c r="L26" s="941" t="s">
        <v>610</v>
      </c>
      <c r="M26" s="199"/>
    </row>
    <row r="27" spans="1:13" ht="23.25" customHeight="1" x14ac:dyDescent="0.25">
      <c r="A27" s="51">
        <v>18</v>
      </c>
      <c r="B27" s="376" t="s">
        <v>358</v>
      </c>
      <c r="C27" s="378" t="s">
        <v>280</v>
      </c>
      <c r="D27" s="938" t="s">
        <v>625</v>
      </c>
      <c r="E27" s="948"/>
      <c r="F27" s="856" t="s">
        <v>197</v>
      </c>
      <c r="G27" s="954" t="s">
        <v>165</v>
      </c>
      <c r="H27" s="887" t="s">
        <v>550</v>
      </c>
      <c r="I27" s="954" t="s">
        <v>699</v>
      </c>
      <c r="J27" s="941" t="s">
        <v>610</v>
      </c>
      <c r="K27" s="965" t="s">
        <v>550</v>
      </c>
      <c r="L27" s="965" t="s">
        <v>550</v>
      </c>
      <c r="M27" s="199"/>
    </row>
    <row r="28" spans="1:13" ht="23.25" customHeight="1" x14ac:dyDescent="0.25">
      <c r="A28" s="51">
        <v>19</v>
      </c>
      <c r="B28" s="343" t="s">
        <v>376</v>
      </c>
      <c r="C28" s="364" t="s">
        <v>323</v>
      </c>
      <c r="D28" s="887" t="s">
        <v>869</v>
      </c>
      <c r="E28" s="891"/>
      <c r="F28" s="962" t="s">
        <v>735</v>
      </c>
      <c r="G28" s="938" t="s">
        <v>164</v>
      </c>
      <c r="H28" s="941" t="s">
        <v>610</v>
      </c>
      <c r="I28" s="938" t="s">
        <v>618</v>
      </c>
      <c r="J28" s="941" t="s">
        <v>610</v>
      </c>
      <c r="K28" s="941" t="s">
        <v>610</v>
      </c>
      <c r="L28" s="941" t="s">
        <v>610</v>
      </c>
      <c r="M28" s="199"/>
    </row>
    <row r="29" spans="1:13" ht="23.25" customHeight="1" x14ac:dyDescent="0.25">
      <c r="A29" s="51">
        <v>20</v>
      </c>
      <c r="B29" s="347" t="s">
        <v>359</v>
      </c>
      <c r="C29" s="348" t="s">
        <v>360</v>
      </c>
      <c r="D29" s="891" t="s">
        <v>860</v>
      </c>
      <c r="E29" s="891"/>
      <c r="F29" s="856" t="s">
        <v>622</v>
      </c>
      <c r="G29" s="887" t="s">
        <v>888</v>
      </c>
      <c r="H29" s="887" t="s">
        <v>550</v>
      </c>
      <c r="I29" s="887" t="s">
        <v>758</v>
      </c>
      <c r="J29" s="887" t="s">
        <v>550</v>
      </c>
      <c r="K29" s="941" t="s">
        <v>610</v>
      </c>
      <c r="L29" s="941" t="s">
        <v>610</v>
      </c>
      <c r="M29" s="199"/>
    </row>
    <row r="30" spans="1:13" ht="23.25" customHeight="1" x14ac:dyDescent="0.25">
      <c r="A30" s="51">
        <v>21</v>
      </c>
      <c r="B30" s="376" t="s">
        <v>361</v>
      </c>
      <c r="C30" s="373" t="s">
        <v>360</v>
      </c>
      <c r="D30" s="957" t="s">
        <v>629</v>
      </c>
      <c r="E30" s="938"/>
      <c r="F30" s="962" t="s">
        <v>175</v>
      </c>
      <c r="G30" s="887" t="s">
        <v>170</v>
      </c>
      <c r="H30" s="941" t="s">
        <v>610</v>
      </c>
      <c r="I30" s="887" t="s">
        <v>618</v>
      </c>
      <c r="J30" s="941" t="s">
        <v>610</v>
      </c>
      <c r="K30" s="941" t="s">
        <v>610</v>
      </c>
      <c r="L30" s="941" t="s">
        <v>610</v>
      </c>
      <c r="M30" s="199"/>
    </row>
    <row r="31" spans="1:13" ht="23.25" customHeight="1" x14ac:dyDescent="0.25">
      <c r="A31" s="51">
        <v>22</v>
      </c>
      <c r="B31" s="976" t="s">
        <v>876</v>
      </c>
      <c r="C31" s="967" t="s">
        <v>360</v>
      </c>
      <c r="D31" s="968" t="s">
        <v>877</v>
      </c>
      <c r="E31" s="892"/>
      <c r="F31" s="966" t="s">
        <v>756</v>
      </c>
      <c r="G31" s="974" t="s">
        <v>1084</v>
      </c>
      <c r="H31" s="941" t="s">
        <v>610</v>
      </c>
      <c r="I31" s="974" t="s">
        <v>699</v>
      </c>
      <c r="J31" s="941" t="s">
        <v>610</v>
      </c>
      <c r="K31" s="941" t="s">
        <v>610</v>
      </c>
      <c r="L31" s="941" t="s">
        <v>610</v>
      </c>
      <c r="M31" s="199"/>
    </row>
    <row r="32" spans="1:13" ht="23.25" customHeight="1" x14ac:dyDescent="0.25">
      <c r="A32" s="51">
        <v>23</v>
      </c>
      <c r="B32" s="376" t="s">
        <v>362</v>
      </c>
      <c r="C32" s="378" t="s">
        <v>363</v>
      </c>
      <c r="D32" s="938" t="s">
        <v>861</v>
      </c>
      <c r="E32" s="948"/>
      <c r="F32" s="856" t="s">
        <v>175</v>
      </c>
      <c r="G32" s="866" t="s">
        <v>166</v>
      </c>
      <c r="H32" s="941" t="s">
        <v>610</v>
      </c>
      <c r="I32" s="866" t="s">
        <v>1079</v>
      </c>
      <c r="J32" s="941" t="s">
        <v>610</v>
      </c>
      <c r="K32" s="941" t="s">
        <v>610</v>
      </c>
      <c r="L32" s="941" t="s">
        <v>610</v>
      </c>
      <c r="M32" s="199"/>
    </row>
    <row r="33" spans="1:13" ht="23.25" customHeight="1" x14ac:dyDescent="0.25">
      <c r="A33" s="51">
        <v>24</v>
      </c>
      <c r="B33" s="343" t="s">
        <v>364</v>
      </c>
      <c r="C33" s="344" t="s">
        <v>211</v>
      </c>
      <c r="D33" s="887"/>
      <c r="E33" s="887" t="s">
        <v>862</v>
      </c>
      <c r="F33" s="856" t="s">
        <v>622</v>
      </c>
      <c r="G33" s="938" t="s">
        <v>616</v>
      </c>
      <c r="H33" s="941" t="s">
        <v>610</v>
      </c>
      <c r="I33" s="938" t="s">
        <v>623</v>
      </c>
      <c r="J33" s="941" t="s">
        <v>610</v>
      </c>
      <c r="K33" s="941" t="s">
        <v>610</v>
      </c>
      <c r="L33" s="941" t="s">
        <v>610</v>
      </c>
      <c r="M33" s="199"/>
    </row>
    <row r="34" spans="1:13" ht="23.25" customHeight="1" x14ac:dyDescent="0.25">
      <c r="A34" s="51">
        <v>25</v>
      </c>
      <c r="B34" s="371" t="s">
        <v>365</v>
      </c>
      <c r="C34" s="378" t="s">
        <v>366</v>
      </c>
      <c r="D34" s="938"/>
      <c r="E34" s="954" t="s">
        <v>864</v>
      </c>
      <c r="F34" s="856" t="s">
        <v>180</v>
      </c>
      <c r="G34" s="887" t="s">
        <v>1080</v>
      </c>
      <c r="H34" s="941" t="s">
        <v>610</v>
      </c>
      <c r="I34" s="887" t="s">
        <v>626</v>
      </c>
      <c r="J34" s="941" t="s">
        <v>610</v>
      </c>
      <c r="K34" s="941" t="s">
        <v>610</v>
      </c>
      <c r="L34" s="941" t="s">
        <v>610</v>
      </c>
      <c r="M34" s="199"/>
    </row>
    <row r="35" spans="1:13" ht="23.25" customHeight="1" x14ac:dyDescent="0.25">
      <c r="A35" s="51">
        <v>26</v>
      </c>
      <c r="B35" s="343" t="s">
        <v>15</v>
      </c>
      <c r="C35" s="344" t="s">
        <v>367</v>
      </c>
      <c r="D35" s="958" t="s">
        <v>865</v>
      </c>
      <c r="E35" s="937"/>
      <c r="F35" s="856" t="s">
        <v>609</v>
      </c>
      <c r="G35" s="887" t="s">
        <v>737</v>
      </c>
      <c r="H35" s="941" t="s">
        <v>610</v>
      </c>
      <c r="I35" s="887" t="s">
        <v>613</v>
      </c>
      <c r="J35" s="941" t="s">
        <v>610</v>
      </c>
      <c r="K35" s="941" t="s">
        <v>610</v>
      </c>
      <c r="L35" s="941" t="s">
        <v>610</v>
      </c>
      <c r="M35" s="199"/>
    </row>
    <row r="36" spans="1:13" ht="23.25" customHeight="1" x14ac:dyDescent="0.25">
      <c r="A36" s="51">
        <v>27</v>
      </c>
      <c r="B36" s="343" t="s">
        <v>373</v>
      </c>
      <c r="C36" s="364" t="s">
        <v>374</v>
      </c>
      <c r="D36" s="887" t="s">
        <v>631</v>
      </c>
      <c r="E36" s="891"/>
      <c r="F36" s="962" t="s">
        <v>180</v>
      </c>
      <c r="G36" s="887" t="s">
        <v>169</v>
      </c>
      <c r="H36" s="941" t="s">
        <v>610</v>
      </c>
      <c r="I36" s="887" t="s">
        <v>626</v>
      </c>
      <c r="J36" s="941" t="s">
        <v>610</v>
      </c>
      <c r="K36" s="941" t="s">
        <v>610</v>
      </c>
      <c r="L36" s="941" t="s">
        <v>610</v>
      </c>
      <c r="M36" s="199"/>
    </row>
    <row r="37" spans="1:13" ht="23.25" customHeight="1" x14ac:dyDescent="0.25">
      <c r="A37" s="51">
        <v>28</v>
      </c>
      <c r="B37" s="379" t="s">
        <v>368</v>
      </c>
      <c r="C37" s="381" t="s">
        <v>18</v>
      </c>
      <c r="D37" s="369"/>
      <c r="E37" s="388" t="s">
        <v>866</v>
      </c>
      <c r="F37" s="856" t="s">
        <v>735</v>
      </c>
      <c r="G37" s="887" t="s">
        <v>1081</v>
      </c>
      <c r="H37" s="941" t="s">
        <v>610</v>
      </c>
      <c r="I37" s="887" t="s">
        <v>628</v>
      </c>
      <c r="J37" s="941" t="s">
        <v>610</v>
      </c>
      <c r="K37" s="941" t="s">
        <v>610</v>
      </c>
      <c r="L37" s="941" t="s">
        <v>610</v>
      </c>
      <c r="M37" s="199"/>
    </row>
    <row r="38" spans="1:13" ht="23.25" customHeight="1" x14ac:dyDescent="0.25">
      <c r="A38" s="51">
        <v>29</v>
      </c>
      <c r="B38" s="380" t="s">
        <v>369</v>
      </c>
      <c r="C38" s="382" t="s">
        <v>26</v>
      </c>
      <c r="D38" s="384" t="s">
        <v>860</v>
      </c>
      <c r="E38" s="389"/>
      <c r="F38" s="962" t="s">
        <v>622</v>
      </c>
      <c r="G38" s="887" t="s">
        <v>737</v>
      </c>
      <c r="H38" s="941" t="s">
        <v>610</v>
      </c>
      <c r="I38" s="887" t="s">
        <v>691</v>
      </c>
      <c r="J38" s="941" t="s">
        <v>610</v>
      </c>
      <c r="K38" s="941" t="s">
        <v>610</v>
      </c>
      <c r="L38" s="941" t="s">
        <v>610</v>
      </c>
      <c r="M38" s="201"/>
    </row>
    <row r="39" spans="1:13" ht="23.25" customHeight="1" x14ac:dyDescent="0.25">
      <c r="A39" s="51">
        <v>30</v>
      </c>
      <c r="B39" s="379" t="s">
        <v>370</v>
      </c>
      <c r="C39" s="375" t="s">
        <v>371</v>
      </c>
      <c r="D39" s="339"/>
      <c r="E39" s="390" t="s">
        <v>867</v>
      </c>
      <c r="F39" s="962" t="s">
        <v>754</v>
      </c>
      <c r="G39" s="887" t="s">
        <v>271</v>
      </c>
      <c r="H39" s="941" t="s">
        <v>610</v>
      </c>
      <c r="I39" s="887" t="s">
        <v>626</v>
      </c>
      <c r="J39" s="941" t="s">
        <v>610</v>
      </c>
      <c r="K39" s="941" t="s">
        <v>610</v>
      </c>
      <c r="L39" s="941" t="s">
        <v>610</v>
      </c>
      <c r="M39" s="202"/>
    </row>
    <row r="40" spans="1:13" ht="23.25" customHeight="1" x14ac:dyDescent="0.25">
      <c r="A40" s="51">
        <v>31</v>
      </c>
      <c r="B40" s="320" t="s">
        <v>372</v>
      </c>
      <c r="C40" s="328" t="s">
        <v>371</v>
      </c>
      <c r="D40" s="322"/>
      <c r="E40" s="322" t="s">
        <v>630</v>
      </c>
      <c r="F40" s="962" t="s">
        <v>180</v>
      </c>
      <c r="G40" s="887" t="s">
        <v>171</v>
      </c>
      <c r="H40" s="941" t="s">
        <v>610</v>
      </c>
      <c r="I40" s="887" t="s">
        <v>621</v>
      </c>
      <c r="J40" s="941" t="s">
        <v>610</v>
      </c>
      <c r="K40" s="941" t="s">
        <v>610</v>
      </c>
      <c r="L40" s="941" t="s">
        <v>610</v>
      </c>
      <c r="M40" s="199"/>
    </row>
    <row r="41" spans="1:13" ht="23.25" customHeight="1" x14ac:dyDescent="0.25">
      <c r="A41" s="51">
        <v>32</v>
      </c>
      <c r="B41" s="379" t="s">
        <v>377</v>
      </c>
      <c r="C41" s="375" t="s">
        <v>16</v>
      </c>
      <c r="D41" s="369"/>
      <c r="E41" s="339" t="s">
        <v>870</v>
      </c>
      <c r="F41" s="962" t="s">
        <v>750</v>
      </c>
      <c r="G41" s="962" t="s">
        <v>744</v>
      </c>
      <c r="H41" s="941" t="s">
        <v>610</v>
      </c>
      <c r="I41" s="962" t="s">
        <v>691</v>
      </c>
      <c r="J41" s="941" t="s">
        <v>610</v>
      </c>
      <c r="K41" s="941" t="s">
        <v>610</v>
      </c>
      <c r="L41" s="941" t="s">
        <v>610</v>
      </c>
      <c r="M41" s="199"/>
    </row>
    <row r="42" spans="1:13" ht="23.25" customHeight="1" x14ac:dyDescent="0.25">
      <c r="A42" s="51">
        <v>33</v>
      </c>
      <c r="B42" s="374" t="s">
        <v>375</v>
      </c>
      <c r="C42" s="375" t="s">
        <v>29</v>
      </c>
      <c r="D42" s="369"/>
      <c r="E42" s="339" t="s">
        <v>868</v>
      </c>
      <c r="F42" s="962" t="s">
        <v>735</v>
      </c>
      <c r="G42" s="887" t="s">
        <v>273</v>
      </c>
      <c r="H42" s="941" t="s">
        <v>610</v>
      </c>
      <c r="I42" s="887" t="s">
        <v>691</v>
      </c>
      <c r="J42" s="941" t="s">
        <v>610</v>
      </c>
      <c r="K42" s="941" t="s">
        <v>610</v>
      </c>
      <c r="L42" s="941" t="s">
        <v>610</v>
      </c>
      <c r="M42" s="203"/>
    </row>
    <row r="43" spans="1:13" ht="23.25" customHeight="1" x14ac:dyDescent="0.25">
      <c r="A43" s="641" t="s">
        <v>160</v>
      </c>
      <c r="B43" s="642"/>
      <c r="C43" s="643"/>
      <c r="D43" s="204" t="s">
        <v>146</v>
      </c>
      <c r="E43" s="204" t="s">
        <v>147</v>
      </c>
      <c r="F43" s="980" t="s">
        <v>63</v>
      </c>
      <c r="G43" s="981"/>
      <c r="H43" s="981"/>
      <c r="I43" s="982"/>
      <c r="J43" s="980" t="s">
        <v>64</v>
      </c>
      <c r="K43" s="981"/>
      <c r="L43" s="982"/>
      <c r="M43" s="203"/>
    </row>
    <row r="44" spans="1:13" ht="23.25" customHeight="1" x14ac:dyDescent="0.25">
      <c r="A44" s="644" t="s">
        <v>879</v>
      </c>
      <c r="B44" s="645"/>
      <c r="C44" s="205"/>
      <c r="D44" s="977" t="s">
        <v>170</v>
      </c>
      <c r="E44" s="978" t="s">
        <v>164</v>
      </c>
      <c r="F44" s="646" t="s">
        <v>187</v>
      </c>
      <c r="G44" s="647"/>
      <c r="H44" s="647"/>
      <c r="I44" s="648"/>
      <c r="J44" s="649" t="s">
        <v>878</v>
      </c>
      <c r="K44" s="647"/>
      <c r="L44" s="648"/>
      <c r="M44" s="203"/>
    </row>
    <row r="45" spans="1:13" ht="23.25" customHeight="1" x14ac:dyDescent="0.25">
      <c r="A45" s="650" t="s">
        <v>54</v>
      </c>
      <c r="B45" s="650"/>
      <c r="C45" s="650"/>
      <c r="D45" s="977" t="s">
        <v>170</v>
      </c>
      <c r="E45" s="978" t="s">
        <v>164</v>
      </c>
      <c r="F45" s="646" t="s">
        <v>187</v>
      </c>
      <c r="G45" s="647"/>
      <c r="H45" s="647"/>
      <c r="I45" s="648"/>
      <c r="J45" s="651">
        <v>1</v>
      </c>
      <c r="K45" s="647"/>
      <c r="L45" s="648"/>
      <c r="M45" s="203"/>
    </row>
    <row r="46" spans="1:13" ht="23.25" customHeight="1" x14ac:dyDescent="0.25">
      <c r="A46" s="650" t="s">
        <v>55</v>
      </c>
      <c r="B46" s="650"/>
      <c r="C46" s="650"/>
      <c r="D46" s="977" t="s">
        <v>271</v>
      </c>
      <c r="E46" s="978" t="s">
        <v>164</v>
      </c>
      <c r="F46" s="646" t="s">
        <v>333</v>
      </c>
      <c r="G46" s="647"/>
      <c r="H46" s="647"/>
      <c r="I46" s="648"/>
      <c r="J46" s="979" t="s">
        <v>1085</v>
      </c>
      <c r="K46" s="647"/>
      <c r="L46" s="648"/>
      <c r="M46" s="203"/>
    </row>
    <row r="47" spans="1:13" ht="23.25" customHeight="1" x14ac:dyDescent="0.25">
      <c r="A47" s="650" t="s">
        <v>56</v>
      </c>
      <c r="B47" s="650"/>
      <c r="C47" s="650"/>
      <c r="D47" s="977" t="s">
        <v>916</v>
      </c>
      <c r="E47" s="978" t="s">
        <v>204</v>
      </c>
      <c r="F47" s="646" t="s">
        <v>916</v>
      </c>
      <c r="G47" s="647"/>
      <c r="H47" s="647"/>
      <c r="I47" s="648"/>
      <c r="J47" s="646" t="s">
        <v>1086</v>
      </c>
      <c r="K47" s="647"/>
      <c r="L47" s="648"/>
      <c r="M47" s="203"/>
    </row>
    <row r="48" spans="1:13" ht="23.25" customHeight="1" x14ac:dyDescent="0.25">
      <c r="A48" s="650" t="s">
        <v>57</v>
      </c>
      <c r="B48" s="650"/>
      <c r="C48" s="650"/>
      <c r="D48" s="977" t="s">
        <v>204</v>
      </c>
      <c r="E48" s="978" t="s">
        <v>204</v>
      </c>
      <c r="F48" s="646" t="s">
        <v>204</v>
      </c>
      <c r="G48" s="647"/>
      <c r="H48" s="647"/>
      <c r="I48" s="648"/>
      <c r="J48" s="646" t="s">
        <v>608</v>
      </c>
      <c r="K48" s="647"/>
      <c r="L48" s="648"/>
      <c r="M48" s="203"/>
    </row>
    <row r="49" spans="1:13" ht="23.25" customHeight="1" x14ac:dyDescent="0.25">
      <c r="A49" s="652" t="s">
        <v>58</v>
      </c>
      <c r="B49" s="652"/>
      <c r="C49" s="652"/>
      <c r="D49" s="977" t="s">
        <v>204</v>
      </c>
      <c r="E49" s="978" t="s">
        <v>204</v>
      </c>
      <c r="F49" s="646" t="s">
        <v>204</v>
      </c>
      <c r="G49" s="647"/>
      <c r="H49" s="647"/>
      <c r="I49" s="648"/>
      <c r="J49" s="651">
        <v>0</v>
      </c>
      <c r="K49" s="647"/>
      <c r="L49" s="648"/>
      <c r="M49" s="203"/>
    </row>
    <row r="50" spans="1:13" ht="23.25" customHeight="1" x14ac:dyDescent="0.25">
      <c r="A50" s="653" t="s">
        <v>59</v>
      </c>
      <c r="B50" s="653"/>
      <c r="C50" s="653"/>
      <c r="D50" s="977" t="s">
        <v>204</v>
      </c>
      <c r="E50" s="978" t="s">
        <v>204</v>
      </c>
      <c r="F50" s="646" t="s">
        <v>204</v>
      </c>
      <c r="G50" s="647"/>
      <c r="H50" s="647"/>
      <c r="I50" s="648"/>
      <c r="J50" s="646" t="s">
        <v>608</v>
      </c>
      <c r="K50" s="647"/>
      <c r="L50" s="648"/>
      <c r="M50" s="203"/>
    </row>
    <row r="51" spans="1:13" ht="23.25" customHeight="1" x14ac:dyDescent="0.25">
      <c r="A51" s="650" t="s">
        <v>60</v>
      </c>
      <c r="B51" s="650"/>
      <c r="C51" s="650"/>
      <c r="D51" s="977" t="s">
        <v>204</v>
      </c>
      <c r="E51" s="978" t="s">
        <v>204</v>
      </c>
      <c r="F51" s="646" t="s">
        <v>204</v>
      </c>
      <c r="G51" s="647"/>
      <c r="H51" s="647"/>
      <c r="I51" s="648"/>
      <c r="J51" s="646" t="s">
        <v>608</v>
      </c>
      <c r="K51" s="647"/>
      <c r="L51" s="648"/>
      <c r="M51" s="203"/>
    </row>
    <row r="52" spans="1:13" ht="23.25" customHeight="1" x14ac:dyDescent="0.25">
      <c r="A52" s="650" t="s">
        <v>61</v>
      </c>
      <c r="B52" s="650"/>
      <c r="C52" s="650"/>
      <c r="D52" s="977">
        <v>0</v>
      </c>
      <c r="E52" s="978" t="s">
        <v>204</v>
      </c>
      <c r="F52" s="646" t="s">
        <v>204</v>
      </c>
      <c r="G52" s="647"/>
      <c r="H52" s="647"/>
      <c r="I52" s="648"/>
      <c r="J52" s="646" t="s">
        <v>608</v>
      </c>
      <c r="K52" s="647"/>
      <c r="L52" s="648"/>
      <c r="M52" s="203"/>
    </row>
    <row r="53" spans="1:13" ht="29.45" customHeight="1" x14ac:dyDescent="0.25">
      <c r="A53" s="655" t="s">
        <v>22</v>
      </c>
      <c r="B53" s="655"/>
      <c r="C53" s="207"/>
      <c r="D53" s="215" t="s">
        <v>245</v>
      </c>
      <c r="E53" s="215"/>
      <c r="F53" s="215"/>
      <c r="G53" s="215"/>
      <c r="H53" s="215"/>
      <c r="I53" s="656" t="s">
        <v>1045</v>
      </c>
      <c r="J53" s="656"/>
      <c r="K53" s="656"/>
      <c r="L53" s="656"/>
      <c r="M53" s="215"/>
    </row>
    <row r="54" spans="1:13" x14ac:dyDescent="0.25">
      <c r="A54" s="597" t="s">
        <v>205</v>
      </c>
      <c r="B54" s="597"/>
      <c r="D54" s="196"/>
      <c r="E54" s="196"/>
      <c r="F54" s="196"/>
      <c r="G54" s="196"/>
      <c r="H54" s="196"/>
      <c r="I54" s="613" t="s">
        <v>791</v>
      </c>
      <c r="J54" s="613"/>
      <c r="K54" s="613"/>
      <c r="L54" s="613"/>
      <c r="M54" s="196"/>
    </row>
    <row r="55" spans="1:13" x14ac:dyDescent="0.25">
      <c r="A55" s="5" t="s">
        <v>206</v>
      </c>
    </row>
    <row r="56" spans="1:13" x14ac:dyDescent="0.25">
      <c r="A56" s="208" t="s">
        <v>207</v>
      </c>
      <c r="B56" s="208"/>
      <c r="C56" s="208"/>
      <c r="D56" s="209"/>
      <c r="E56" s="208"/>
      <c r="F56" s="208"/>
      <c r="G56" s="208"/>
      <c r="H56" s="208"/>
      <c r="L56" s="208"/>
      <c r="M56" s="208"/>
    </row>
    <row r="57" spans="1:13" x14ac:dyDescent="0.25">
      <c r="A57" s="208"/>
      <c r="B57" s="208"/>
      <c r="C57" s="208"/>
      <c r="D57" s="216"/>
      <c r="E57" s="216"/>
      <c r="F57" s="216"/>
      <c r="G57" s="216"/>
      <c r="H57" s="216"/>
      <c r="L57" s="216"/>
      <c r="M57" s="216"/>
    </row>
    <row r="58" spans="1:13" x14ac:dyDescent="0.25">
      <c r="D58" s="216" t="s">
        <v>792</v>
      </c>
      <c r="E58" s="216"/>
      <c r="F58" s="216"/>
      <c r="G58" s="216"/>
      <c r="H58" s="216"/>
      <c r="I58" s="654" t="s">
        <v>788</v>
      </c>
      <c r="J58" s="654"/>
      <c r="K58" s="654"/>
      <c r="L58" s="654"/>
      <c r="M58" s="216"/>
    </row>
  </sheetData>
  <sortState ref="B10:L42">
    <sortCondition ref="C10:C42"/>
  </sortState>
  <mergeCells count="48">
    <mergeCell ref="I54:L54"/>
    <mergeCell ref="I58:L58"/>
    <mergeCell ref="A51:C51"/>
    <mergeCell ref="F51:I51"/>
    <mergeCell ref="J51:L51"/>
    <mergeCell ref="A52:C52"/>
    <mergeCell ref="F52:I52"/>
    <mergeCell ref="J52:L52"/>
    <mergeCell ref="A53:B53"/>
    <mergeCell ref="A54:B54"/>
    <mergeCell ref="I53:L53"/>
    <mergeCell ref="A49:C49"/>
    <mergeCell ref="F49:I49"/>
    <mergeCell ref="J49:L49"/>
    <mergeCell ref="A50:C50"/>
    <mergeCell ref="F50:I50"/>
    <mergeCell ref="J50:L50"/>
    <mergeCell ref="A47:C47"/>
    <mergeCell ref="F47:I47"/>
    <mergeCell ref="J47:L47"/>
    <mergeCell ref="A48:C48"/>
    <mergeCell ref="F48:I48"/>
    <mergeCell ref="J48:L48"/>
    <mergeCell ref="A45:C45"/>
    <mergeCell ref="F45:I45"/>
    <mergeCell ref="J45:L45"/>
    <mergeCell ref="A46:C46"/>
    <mergeCell ref="F46:I46"/>
    <mergeCell ref="J46:L46"/>
    <mergeCell ref="A43:C43"/>
    <mergeCell ref="F43:I43"/>
    <mergeCell ref="J43:L43"/>
    <mergeCell ref="A44:B44"/>
    <mergeCell ref="F44:I44"/>
    <mergeCell ref="J44:L44"/>
    <mergeCell ref="A7:A9"/>
    <mergeCell ref="B7:C9"/>
    <mergeCell ref="D7:E7"/>
    <mergeCell ref="F7:F9"/>
    <mergeCell ref="G7:L7"/>
    <mergeCell ref="B4:M4"/>
    <mergeCell ref="B5:M5"/>
    <mergeCell ref="M7:M9"/>
    <mergeCell ref="D8:D9"/>
    <mergeCell ref="E8:E9"/>
    <mergeCell ref="G8:H8"/>
    <mergeCell ref="I8:J8"/>
    <mergeCell ref="L8:L9"/>
  </mergeCells>
  <pageMargins left="0.65" right="0.19685039370078741" top="0.74803149606299213" bottom="0.6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workbookViewId="0">
      <selection activeCell="K8" sqref="K8:K9"/>
    </sheetView>
  </sheetViews>
  <sheetFormatPr defaultRowHeight="15.75" x14ac:dyDescent="0.25"/>
  <cols>
    <col min="1" max="1" width="5" style="5" customWidth="1"/>
    <col min="2" max="2" width="19.140625" style="5" customWidth="1"/>
    <col min="3" max="3" width="7.28515625" style="5" customWidth="1"/>
    <col min="4" max="4" width="12.7109375" style="5" customWidth="1"/>
    <col min="5" max="5" width="12.140625" style="5" customWidth="1"/>
    <col min="6" max="6" width="7.28515625" style="5" customWidth="1"/>
    <col min="7" max="7" width="6.28515625" style="5" customWidth="1"/>
    <col min="8" max="8" width="11.42578125" style="5" customWidth="1"/>
    <col min="9" max="9" width="6.5703125" style="5" customWidth="1"/>
    <col min="10" max="10" width="11.5703125" style="5" customWidth="1"/>
    <col min="11" max="11" width="11.42578125" style="5" customWidth="1"/>
    <col min="12" max="12" width="12.85546875" style="5" customWidth="1"/>
    <col min="13" max="13" width="5.85546875" style="5" customWidth="1"/>
    <col min="14" max="16384" width="9.140625" style="5"/>
  </cols>
  <sheetData>
    <row r="1" spans="1:20" x14ac:dyDescent="0.25">
      <c r="A1" s="560" t="s">
        <v>127</v>
      </c>
      <c r="B1" s="560"/>
      <c r="C1" s="560"/>
      <c r="D1" s="560"/>
      <c r="E1" s="29"/>
      <c r="G1" s="227"/>
      <c r="I1" s="228"/>
    </row>
    <row r="2" spans="1:20" x14ac:dyDescent="0.25">
      <c r="A2" s="613" t="s">
        <v>23</v>
      </c>
      <c r="B2" s="613"/>
      <c r="C2" s="613"/>
      <c r="D2" s="613"/>
      <c r="G2" s="227"/>
      <c r="I2" s="228"/>
    </row>
    <row r="3" spans="1:20" x14ac:dyDescent="0.25">
      <c r="A3" s="192"/>
      <c r="B3" s="192"/>
      <c r="C3" s="192"/>
      <c r="D3" s="192"/>
      <c r="G3" s="227"/>
      <c r="I3" s="228"/>
    </row>
    <row r="4" spans="1:20" ht="18.75" x14ac:dyDescent="0.25">
      <c r="A4" s="658" t="s">
        <v>797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241"/>
      <c r="O4" s="241"/>
      <c r="P4" s="241"/>
      <c r="Q4" s="241"/>
      <c r="R4" s="241"/>
      <c r="S4" s="241"/>
      <c r="T4" s="241"/>
    </row>
    <row r="5" spans="1:20" ht="15.75" customHeight="1" x14ac:dyDescent="0.25">
      <c r="A5" s="657" t="s">
        <v>1087</v>
      </c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207"/>
      <c r="O5" s="207"/>
      <c r="P5" s="207"/>
      <c r="Q5" s="207"/>
      <c r="R5" s="207"/>
      <c r="S5" s="207"/>
      <c r="T5" s="207"/>
    </row>
    <row r="6" spans="1:20" x14ac:dyDescent="0.25">
      <c r="A6" s="198"/>
      <c r="B6" s="198"/>
      <c r="C6" s="198"/>
      <c r="D6" s="198"/>
      <c r="E6" s="198"/>
      <c r="F6" s="198"/>
      <c r="G6" s="229"/>
      <c r="H6" s="198"/>
      <c r="I6" s="230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</row>
    <row r="7" spans="1:20" x14ac:dyDescent="0.25">
      <c r="A7" s="673" t="s">
        <v>0</v>
      </c>
      <c r="B7" s="675" t="s">
        <v>1</v>
      </c>
      <c r="C7" s="676"/>
      <c r="D7" s="693" t="s">
        <v>2</v>
      </c>
      <c r="E7" s="694"/>
      <c r="F7" s="679" t="s">
        <v>43</v>
      </c>
      <c r="G7" s="681" t="s">
        <v>44</v>
      </c>
      <c r="H7" s="682"/>
      <c r="I7" s="683"/>
      <c r="J7" s="682"/>
      <c r="K7" s="682"/>
      <c r="L7" s="684"/>
      <c r="M7" s="623" t="s">
        <v>45</v>
      </c>
    </row>
    <row r="8" spans="1:20" x14ac:dyDescent="0.25">
      <c r="A8" s="674"/>
      <c r="B8" s="677"/>
      <c r="C8" s="678"/>
      <c r="D8" s="695"/>
      <c r="E8" s="696"/>
      <c r="F8" s="680"/>
      <c r="G8" s="685" t="s">
        <v>46</v>
      </c>
      <c r="H8" s="686"/>
      <c r="I8" s="687" t="s">
        <v>47</v>
      </c>
      <c r="J8" s="686"/>
      <c r="K8" s="236" t="s">
        <v>48</v>
      </c>
      <c r="L8" s="623" t="s">
        <v>49</v>
      </c>
      <c r="M8" s="623"/>
    </row>
    <row r="9" spans="1:20" ht="80.25" customHeight="1" x14ac:dyDescent="0.25">
      <c r="A9" s="674"/>
      <c r="B9" s="677"/>
      <c r="C9" s="678"/>
      <c r="D9" s="237" t="s">
        <v>3</v>
      </c>
      <c r="E9" s="237" t="s">
        <v>4</v>
      </c>
      <c r="F9" s="680"/>
      <c r="G9" s="238" t="s">
        <v>50</v>
      </c>
      <c r="H9" s="239" t="s">
        <v>51</v>
      </c>
      <c r="I9" s="240" t="s">
        <v>47</v>
      </c>
      <c r="J9" s="239" t="s">
        <v>51</v>
      </c>
      <c r="K9" s="239" t="s">
        <v>52</v>
      </c>
      <c r="L9" s="623"/>
      <c r="M9" s="623"/>
    </row>
    <row r="10" spans="1:20" ht="24.75" customHeight="1" x14ac:dyDescent="0.25">
      <c r="A10" s="232">
        <v>1</v>
      </c>
      <c r="B10" s="884" t="s">
        <v>267</v>
      </c>
      <c r="C10" s="391" t="s">
        <v>378</v>
      </c>
      <c r="D10" s="885"/>
      <c r="E10" s="894" t="s">
        <v>617</v>
      </c>
      <c r="F10" s="1001" t="s">
        <v>185</v>
      </c>
      <c r="G10" s="941" t="s">
        <v>912</v>
      </c>
      <c r="H10" s="942" t="s">
        <v>86</v>
      </c>
      <c r="I10" s="925">
        <v>104</v>
      </c>
      <c r="J10" s="941" t="s">
        <v>542</v>
      </c>
      <c r="K10" s="942" t="s">
        <v>86</v>
      </c>
      <c r="L10" s="990" t="s">
        <v>86</v>
      </c>
      <c r="M10" s="220"/>
    </row>
    <row r="11" spans="1:20" ht="24.75" customHeight="1" x14ac:dyDescent="0.25">
      <c r="A11" s="232">
        <v>2</v>
      </c>
      <c r="B11" s="358" t="s">
        <v>379</v>
      </c>
      <c r="C11" s="359" t="s">
        <v>5</v>
      </c>
      <c r="D11" s="921"/>
      <c r="E11" s="921" t="s">
        <v>635</v>
      </c>
      <c r="F11" s="1001" t="s">
        <v>756</v>
      </c>
      <c r="G11" s="941">
        <v>14</v>
      </c>
      <c r="H11" s="941" t="s">
        <v>882</v>
      </c>
      <c r="I11" s="940">
        <v>96</v>
      </c>
      <c r="J11" s="941" t="s">
        <v>542</v>
      </c>
      <c r="K11" s="929" t="s">
        <v>542</v>
      </c>
      <c r="L11" s="929" t="s">
        <v>542</v>
      </c>
      <c r="M11" s="221"/>
    </row>
    <row r="12" spans="1:20" ht="24.75" customHeight="1" x14ac:dyDescent="0.25">
      <c r="A12" s="232">
        <v>3</v>
      </c>
      <c r="B12" s="358" t="s">
        <v>380</v>
      </c>
      <c r="C12" s="359" t="s">
        <v>5</v>
      </c>
      <c r="D12" s="921"/>
      <c r="E12" s="921" t="s">
        <v>636</v>
      </c>
      <c r="F12" s="1001" t="s">
        <v>754</v>
      </c>
      <c r="G12" s="940" t="s">
        <v>1089</v>
      </c>
      <c r="H12" s="941" t="s">
        <v>882</v>
      </c>
      <c r="I12" s="940">
        <v>100</v>
      </c>
      <c r="J12" s="941" t="s">
        <v>542</v>
      </c>
      <c r="K12" s="941" t="s">
        <v>542</v>
      </c>
      <c r="L12" s="941" t="s">
        <v>542</v>
      </c>
      <c r="M12" s="220"/>
    </row>
    <row r="13" spans="1:20" ht="24.75" customHeight="1" x14ac:dyDescent="0.25">
      <c r="A13" s="232">
        <v>4</v>
      </c>
      <c r="B13" s="358" t="s">
        <v>883</v>
      </c>
      <c r="C13" s="359" t="s">
        <v>5</v>
      </c>
      <c r="D13" s="921"/>
      <c r="E13" s="921" t="s">
        <v>646</v>
      </c>
      <c r="F13" s="1001" t="s">
        <v>622</v>
      </c>
      <c r="G13" s="998">
        <v>13</v>
      </c>
      <c r="H13" s="941" t="s">
        <v>882</v>
      </c>
      <c r="I13" s="925">
        <v>95</v>
      </c>
      <c r="J13" s="941" t="s">
        <v>542</v>
      </c>
      <c r="K13" s="941" t="s">
        <v>542</v>
      </c>
      <c r="L13" s="941" t="s">
        <v>542</v>
      </c>
      <c r="M13" s="220"/>
    </row>
    <row r="14" spans="1:20" ht="24.75" customHeight="1" x14ac:dyDescent="0.25">
      <c r="A14" s="232">
        <v>5</v>
      </c>
      <c r="B14" s="372" t="s">
        <v>902</v>
      </c>
      <c r="C14" s="364" t="s">
        <v>5</v>
      </c>
      <c r="D14" s="887" t="s">
        <v>650</v>
      </c>
      <c r="E14" s="891"/>
      <c r="F14" s="1001" t="s">
        <v>756</v>
      </c>
      <c r="G14" s="999" t="s">
        <v>1062</v>
      </c>
      <c r="H14" s="941" t="s">
        <v>882</v>
      </c>
      <c r="I14" s="925">
        <v>98</v>
      </c>
      <c r="J14" s="941" t="s">
        <v>542</v>
      </c>
      <c r="K14" s="941" t="s">
        <v>542</v>
      </c>
      <c r="L14" s="941" t="s">
        <v>542</v>
      </c>
      <c r="M14" s="223"/>
    </row>
    <row r="15" spans="1:20" ht="24.75" customHeight="1" x14ac:dyDescent="0.25">
      <c r="A15" s="232">
        <v>6</v>
      </c>
      <c r="B15" s="886" t="s">
        <v>884</v>
      </c>
      <c r="C15" s="364" t="s">
        <v>5</v>
      </c>
      <c r="D15" s="887"/>
      <c r="E15" s="891" t="s">
        <v>885</v>
      </c>
      <c r="F15" s="1001" t="s">
        <v>757</v>
      </c>
      <c r="G15" s="928" t="s">
        <v>1080</v>
      </c>
      <c r="H15" s="941" t="s">
        <v>882</v>
      </c>
      <c r="I15" s="925">
        <v>103</v>
      </c>
      <c r="J15" s="941" t="s">
        <v>542</v>
      </c>
      <c r="K15" s="941" t="s">
        <v>542</v>
      </c>
      <c r="L15" s="941" t="s">
        <v>542</v>
      </c>
      <c r="M15" s="220"/>
    </row>
    <row r="16" spans="1:20" ht="24.75" customHeight="1" x14ac:dyDescent="0.25">
      <c r="A16" s="232">
        <v>7</v>
      </c>
      <c r="B16" s="886" t="s">
        <v>376</v>
      </c>
      <c r="C16" s="364" t="s">
        <v>256</v>
      </c>
      <c r="D16" s="887" t="s">
        <v>880</v>
      </c>
      <c r="E16" s="891"/>
      <c r="F16" s="1001" t="s">
        <v>185</v>
      </c>
      <c r="G16" s="941" t="s">
        <v>1088</v>
      </c>
      <c r="H16" s="942" t="s">
        <v>86</v>
      </c>
      <c r="I16" s="925">
        <v>106</v>
      </c>
      <c r="J16" s="941" t="s">
        <v>542</v>
      </c>
      <c r="K16" s="944" t="s">
        <v>86</v>
      </c>
      <c r="L16" s="990" t="s">
        <v>86</v>
      </c>
      <c r="M16" s="60"/>
    </row>
    <row r="17" spans="1:13" ht="24.75" customHeight="1" x14ac:dyDescent="0.25">
      <c r="A17" s="232">
        <v>8</v>
      </c>
      <c r="B17" s="358" t="s">
        <v>381</v>
      </c>
      <c r="C17" s="359" t="s">
        <v>8</v>
      </c>
      <c r="D17" s="921"/>
      <c r="E17" s="921" t="s">
        <v>647</v>
      </c>
      <c r="F17" s="1001" t="s">
        <v>175</v>
      </c>
      <c r="G17" s="998" t="s">
        <v>909</v>
      </c>
      <c r="H17" s="941" t="s">
        <v>882</v>
      </c>
      <c r="I17" s="925">
        <v>97</v>
      </c>
      <c r="J17" s="941" t="s">
        <v>542</v>
      </c>
      <c r="K17" s="941" t="s">
        <v>542</v>
      </c>
      <c r="L17" s="941" t="s">
        <v>542</v>
      </c>
      <c r="M17" s="147"/>
    </row>
    <row r="18" spans="1:13" ht="24.75" customHeight="1" x14ac:dyDescent="0.25">
      <c r="A18" s="232">
        <v>9</v>
      </c>
      <c r="B18" s="886" t="s">
        <v>886</v>
      </c>
      <c r="C18" s="364" t="s">
        <v>20</v>
      </c>
      <c r="D18" s="887" t="s">
        <v>887</v>
      </c>
      <c r="E18" s="891"/>
      <c r="F18" s="1001" t="s">
        <v>756</v>
      </c>
      <c r="G18" s="900" t="s">
        <v>1090</v>
      </c>
      <c r="H18" s="942" t="s">
        <v>85</v>
      </c>
      <c r="I18" s="897">
        <v>106</v>
      </c>
      <c r="J18" s="941" t="s">
        <v>542</v>
      </c>
      <c r="K18" s="991" t="s">
        <v>85</v>
      </c>
      <c r="L18" s="991" t="s">
        <v>85</v>
      </c>
      <c r="M18" s="223"/>
    </row>
    <row r="19" spans="1:13" ht="24.75" customHeight="1" x14ac:dyDescent="0.25">
      <c r="A19" s="232">
        <v>10</v>
      </c>
      <c r="B19" s="324" t="s">
        <v>903</v>
      </c>
      <c r="C19" s="318" t="s">
        <v>899</v>
      </c>
      <c r="D19" s="862" t="s">
        <v>900</v>
      </c>
      <c r="E19" s="862"/>
      <c r="F19" s="856" t="s">
        <v>622</v>
      </c>
      <c r="G19" s="876">
        <v>14</v>
      </c>
      <c r="H19" s="1000" t="s">
        <v>882</v>
      </c>
      <c r="I19" s="876">
        <v>101</v>
      </c>
      <c r="J19" s="929" t="s">
        <v>542</v>
      </c>
      <c r="K19" s="929" t="s">
        <v>542</v>
      </c>
      <c r="L19" s="937" t="s">
        <v>542</v>
      </c>
      <c r="M19" s="149"/>
    </row>
    <row r="20" spans="1:13" ht="24.75" customHeight="1" x14ac:dyDescent="0.25">
      <c r="A20" s="232">
        <v>11</v>
      </c>
      <c r="B20" s="358" t="s">
        <v>382</v>
      </c>
      <c r="C20" s="359" t="s">
        <v>11</v>
      </c>
      <c r="D20" s="921" t="s">
        <v>639</v>
      </c>
      <c r="E20" s="921"/>
      <c r="F20" s="1001" t="s">
        <v>757</v>
      </c>
      <c r="G20" s="858" t="s">
        <v>776</v>
      </c>
      <c r="H20" s="941" t="s">
        <v>882</v>
      </c>
      <c r="I20" s="858">
        <v>105</v>
      </c>
      <c r="J20" s="941" t="s">
        <v>542</v>
      </c>
      <c r="K20" s="941" t="s">
        <v>542</v>
      </c>
      <c r="L20" s="941" t="s">
        <v>542</v>
      </c>
      <c r="M20" s="219"/>
    </row>
    <row r="21" spans="1:13" ht="24.75" customHeight="1" x14ac:dyDescent="0.25">
      <c r="A21" s="232">
        <v>12</v>
      </c>
      <c r="B21" s="317" t="s">
        <v>383</v>
      </c>
      <c r="C21" s="318" t="s">
        <v>11</v>
      </c>
      <c r="D21" s="862" t="s">
        <v>889</v>
      </c>
      <c r="E21" s="890"/>
      <c r="F21" s="962" t="s">
        <v>180</v>
      </c>
      <c r="G21" s="857" t="s">
        <v>169</v>
      </c>
      <c r="H21" s="941" t="s">
        <v>882</v>
      </c>
      <c r="I21" s="858">
        <v>102</v>
      </c>
      <c r="J21" s="986" t="s">
        <v>542</v>
      </c>
      <c r="K21" s="941" t="s">
        <v>542</v>
      </c>
      <c r="L21" s="941" t="s">
        <v>542</v>
      </c>
      <c r="M21" s="224"/>
    </row>
    <row r="22" spans="1:13" ht="24.75" customHeight="1" x14ac:dyDescent="0.25">
      <c r="A22" s="232">
        <v>13</v>
      </c>
      <c r="B22" s="317" t="s">
        <v>384</v>
      </c>
      <c r="C22" s="318" t="s">
        <v>309</v>
      </c>
      <c r="D22" s="862" t="s">
        <v>805</v>
      </c>
      <c r="E22" s="862"/>
      <c r="F22" s="856" t="s">
        <v>622</v>
      </c>
      <c r="G22" s="857" t="s">
        <v>891</v>
      </c>
      <c r="H22" s="941" t="s">
        <v>882</v>
      </c>
      <c r="I22" s="858">
        <v>96</v>
      </c>
      <c r="J22" s="941" t="s">
        <v>542</v>
      </c>
      <c r="K22" s="941" t="s">
        <v>542</v>
      </c>
      <c r="L22" s="941" t="s">
        <v>542</v>
      </c>
      <c r="M22" s="220"/>
    </row>
    <row r="23" spans="1:13" ht="24.75" customHeight="1" x14ac:dyDescent="0.25">
      <c r="A23" s="232">
        <v>14</v>
      </c>
      <c r="B23" s="358" t="s">
        <v>385</v>
      </c>
      <c r="C23" s="359" t="s">
        <v>19</v>
      </c>
      <c r="D23" s="921" t="s">
        <v>640</v>
      </c>
      <c r="E23" s="921"/>
      <c r="F23" s="1001" t="s">
        <v>180</v>
      </c>
      <c r="G23" s="987" t="s">
        <v>616</v>
      </c>
      <c r="H23" s="941" t="s">
        <v>882</v>
      </c>
      <c r="I23" s="940">
        <v>97</v>
      </c>
      <c r="J23" s="941" t="s">
        <v>542</v>
      </c>
      <c r="K23" s="941" t="s">
        <v>542</v>
      </c>
      <c r="L23" s="941" t="s">
        <v>542</v>
      </c>
      <c r="M23" s="220"/>
    </row>
    <row r="24" spans="1:13" ht="24.75" customHeight="1" x14ac:dyDescent="0.25">
      <c r="A24" s="232">
        <v>15</v>
      </c>
      <c r="B24" s="324" t="s">
        <v>904</v>
      </c>
      <c r="C24" s="318" t="s">
        <v>19</v>
      </c>
      <c r="D24" s="862" t="s">
        <v>890</v>
      </c>
      <c r="E24" s="984"/>
      <c r="F24" s="856" t="s">
        <v>185</v>
      </c>
      <c r="G24" s="998" t="s">
        <v>166</v>
      </c>
      <c r="H24" s="941" t="s">
        <v>882</v>
      </c>
      <c r="I24" s="925">
        <v>97</v>
      </c>
      <c r="J24" s="941" t="s">
        <v>542</v>
      </c>
      <c r="K24" s="992" t="s">
        <v>542</v>
      </c>
      <c r="L24" s="941" t="s">
        <v>542</v>
      </c>
      <c r="M24" s="225"/>
    </row>
    <row r="25" spans="1:13" ht="24.75" customHeight="1" x14ac:dyDescent="0.25">
      <c r="A25" s="232">
        <v>16</v>
      </c>
      <c r="B25" s="358" t="s">
        <v>795</v>
      </c>
      <c r="C25" s="359" t="s">
        <v>313</v>
      </c>
      <c r="D25" s="921"/>
      <c r="E25" s="921" t="s">
        <v>641</v>
      </c>
      <c r="F25" s="1001" t="s">
        <v>757</v>
      </c>
      <c r="G25" s="928">
        <v>14</v>
      </c>
      <c r="H25" s="941" t="s">
        <v>882</v>
      </c>
      <c r="I25" s="925">
        <v>100</v>
      </c>
      <c r="J25" s="941" t="s">
        <v>542</v>
      </c>
      <c r="K25" s="992" t="s">
        <v>542</v>
      </c>
      <c r="L25" s="941" t="s">
        <v>542</v>
      </c>
      <c r="M25" s="220"/>
    </row>
    <row r="26" spans="1:13" ht="24.75" customHeight="1" x14ac:dyDescent="0.25">
      <c r="A26" s="232">
        <v>17</v>
      </c>
      <c r="B26" s="368" t="s">
        <v>386</v>
      </c>
      <c r="C26" s="373" t="s">
        <v>317</v>
      </c>
      <c r="D26" s="939"/>
      <c r="E26" s="938" t="s">
        <v>643</v>
      </c>
      <c r="F26" s="1001" t="s">
        <v>197</v>
      </c>
      <c r="G26" s="857" t="s">
        <v>1065</v>
      </c>
      <c r="H26" s="941" t="s">
        <v>882</v>
      </c>
      <c r="I26" s="870">
        <v>93</v>
      </c>
      <c r="J26" s="941" t="s">
        <v>542</v>
      </c>
      <c r="K26" s="992" t="s">
        <v>542</v>
      </c>
      <c r="L26" s="941" t="s">
        <v>542</v>
      </c>
      <c r="M26" s="220"/>
    </row>
    <row r="27" spans="1:13" ht="24.75" customHeight="1" x14ac:dyDescent="0.25">
      <c r="A27" s="232">
        <v>18</v>
      </c>
      <c r="B27" s="317" t="s">
        <v>897</v>
      </c>
      <c r="C27" s="318" t="s">
        <v>272</v>
      </c>
      <c r="D27" s="890"/>
      <c r="E27" s="862" t="s">
        <v>880</v>
      </c>
      <c r="F27" s="856" t="s">
        <v>185</v>
      </c>
      <c r="G27" s="876" t="s">
        <v>1095</v>
      </c>
      <c r="H27" s="1000" t="s">
        <v>542</v>
      </c>
      <c r="I27" s="876">
        <v>92</v>
      </c>
      <c r="J27" s="929" t="s">
        <v>542</v>
      </c>
      <c r="K27" s="929" t="s">
        <v>542</v>
      </c>
      <c r="L27" s="876" t="s">
        <v>542</v>
      </c>
      <c r="M27" s="220"/>
    </row>
    <row r="28" spans="1:13" ht="24.75" customHeight="1" x14ac:dyDescent="0.25">
      <c r="A28" s="232">
        <v>19</v>
      </c>
      <c r="B28" s="886" t="s">
        <v>387</v>
      </c>
      <c r="C28" s="364" t="s">
        <v>388</v>
      </c>
      <c r="D28" s="934" t="s">
        <v>642</v>
      </c>
      <c r="E28" s="887"/>
      <c r="F28" s="1001" t="s">
        <v>185</v>
      </c>
      <c r="G28" s="870">
        <v>18</v>
      </c>
      <c r="H28" s="942" t="s">
        <v>85</v>
      </c>
      <c r="I28" s="394">
        <v>98</v>
      </c>
      <c r="J28" s="395" t="s">
        <v>542</v>
      </c>
      <c r="K28" s="993" t="s">
        <v>85</v>
      </c>
      <c r="L28" s="994" t="s">
        <v>85</v>
      </c>
      <c r="M28" s="220"/>
    </row>
    <row r="29" spans="1:13" ht="24.75" customHeight="1" x14ac:dyDescent="0.25">
      <c r="A29" s="232">
        <v>20</v>
      </c>
      <c r="B29" s="953" t="s">
        <v>389</v>
      </c>
      <c r="C29" s="393" t="s">
        <v>274</v>
      </c>
      <c r="D29" s="887"/>
      <c r="E29" s="887" t="s">
        <v>892</v>
      </c>
      <c r="F29" s="1001" t="s">
        <v>622</v>
      </c>
      <c r="G29" s="987" t="s">
        <v>1064</v>
      </c>
      <c r="H29" s="876" t="s">
        <v>882</v>
      </c>
      <c r="I29" s="858">
        <v>97</v>
      </c>
      <c r="J29" s="941" t="s">
        <v>542</v>
      </c>
      <c r="K29" s="995" t="s">
        <v>542</v>
      </c>
      <c r="L29" s="996" t="s">
        <v>542</v>
      </c>
      <c r="M29" s="220"/>
    </row>
    <row r="30" spans="1:13" ht="24.75" customHeight="1" x14ac:dyDescent="0.25">
      <c r="A30" s="232">
        <v>21</v>
      </c>
      <c r="B30" s="324" t="s">
        <v>905</v>
      </c>
      <c r="C30" s="318" t="s">
        <v>274</v>
      </c>
      <c r="D30" s="890"/>
      <c r="E30" s="862" t="s">
        <v>796</v>
      </c>
      <c r="F30" s="856" t="s">
        <v>735</v>
      </c>
      <c r="G30" s="987" t="s">
        <v>165</v>
      </c>
      <c r="H30" s="988" t="s">
        <v>1097</v>
      </c>
      <c r="I30" s="858">
        <v>106</v>
      </c>
      <c r="J30" s="929" t="s">
        <v>542</v>
      </c>
      <c r="K30" s="993" t="s">
        <v>85</v>
      </c>
      <c r="L30" s="997" t="s">
        <v>85</v>
      </c>
      <c r="M30" s="220"/>
    </row>
    <row r="31" spans="1:13" ht="24.75" customHeight="1" x14ac:dyDescent="0.25">
      <c r="A31" s="232">
        <v>22</v>
      </c>
      <c r="B31" s="989" t="s">
        <v>793</v>
      </c>
      <c r="C31" s="193" t="s">
        <v>390</v>
      </c>
      <c r="D31" s="935" t="s">
        <v>644</v>
      </c>
      <c r="E31" s="939"/>
      <c r="F31" s="1001" t="s">
        <v>197</v>
      </c>
      <c r="G31" s="899" t="s">
        <v>1076</v>
      </c>
      <c r="H31" s="929" t="s">
        <v>882</v>
      </c>
      <c r="I31" s="858">
        <v>97</v>
      </c>
      <c r="J31" s="929" t="s">
        <v>542</v>
      </c>
      <c r="K31" s="929" t="s">
        <v>542</v>
      </c>
      <c r="L31" s="929" t="s">
        <v>542</v>
      </c>
      <c r="M31" s="174"/>
    </row>
    <row r="32" spans="1:13" ht="24.75" customHeight="1" x14ac:dyDescent="0.25">
      <c r="A32" s="232">
        <v>23</v>
      </c>
      <c r="B32" s="884" t="s">
        <v>391</v>
      </c>
      <c r="C32" s="391" t="s">
        <v>355</v>
      </c>
      <c r="D32" s="885"/>
      <c r="E32" s="894" t="s">
        <v>649</v>
      </c>
      <c r="F32" s="1001" t="s">
        <v>754</v>
      </c>
      <c r="G32" s="987" t="s">
        <v>271</v>
      </c>
      <c r="H32" s="929" t="s">
        <v>882</v>
      </c>
      <c r="I32" s="858">
        <v>102</v>
      </c>
      <c r="J32" s="929" t="s">
        <v>542</v>
      </c>
      <c r="K32" s="929" t="s">
        <v>542</v>
      </c>
      <c r="L32" s="929" t="s">
        <v>542</v>
      </c>
      <c r="M32" s="174"/>
    </row>
    <row r="33" spans="1:16" ht="24.75" customHeight="1" x14ac:dyDescent="0.25">
      <c r="A33" s="222">
        <v>24</v>
      </c>
      <c r="B33" s="368" t="s">
        <v>393</v>
      </c>
      <c r="C33" s="373" t="s">
        <v>324</v>
      </c>
      <c r="D33" s="957" t="s">
        <v>637</v>
      </c>
      <c r="E33" s="938"/>
      <c r="F33" s="1001" t="s">
        <v>754</v>
      </c>
      <c r="G33" s="899" t="s">
        <v>1091</v>
      </c>
      <c r="H33" s="944" t="s">
        <v>86</v>
      </c>
      <c r="I33" s="858">
        <v>108</v>
      </c>
      <c r="J33" s="929" t="s">
        <v>542</v>
      </c>
      <c r="K33" s="944" t="s">
        <v>86</v>
      </c>
      <c r="L33" s="944" t="s">
        <v>86</v>
      </c>
      <c r="M33" s="223"/>
      <c r="N33" s="670"/>
      <c r="O33" s="670"/>
      <c r="P33" s="191"/>
    </row>
    <row r="34" spans="1:16" ht="24.75" customHeight="1" x14ac:dyDescent="0.25">
      <c r="A34" s="222">
        <v>25</v>
      </c>
      <c r="B34" s="368" t="s">
        <v>392</v>
      </c>
      <c r="C34" s="373" t="s">
        <v>360</v>
      </c>
      <c r="D34" s="957" t="s">
        <v>645</v>
      </c>
      <c r="E34" s="938"/>
      <c r="F34" s="1001" t="s">
        <v>180</v>
      </c>
      <c r="G34" s="987">
        <v>15</v>
      </c>
      <c r="H34" s="944" t="s">
        <v>901</v>
      </c>
      <c r="I34" s="858">
        <v>98</v>
      </c>
      <c r="J34" s="929" t="s">
        <v>542</v>
      </c>
      <c r="K34" s="929" t="s">
        <v>542</v>
      </c>
      <c r="L34" s="929" t="s">
        <v>542</v>
      </c>
      <c r="M34" s="174"/>
      <c r="N34" s="190"/>
      <c r="O34" s="190"/>
      <c r="P34" s="191"/>
    </row>
    <row r="35" spans="1:16" ht="24.75" customHeight="1" x14ac:dyDescent="0.25">
      <c r="A35" s="222">
        <v>26</v>
      </c>
      <c r="B35" s="317" t="s">
        <v>394</v>
      </c>
      <c r="C35" s="318" t="s">
        <v>395</v>
      </c>
      <c r="D35" s="862" t="s">
        <v>894</v>
      </c>
      <c r="E35" s="337"/>
      <c r="F35" s="962" t="s">
        <v>197</v>
      </c>
      <c r="G35" s="876" t="s">
        <v>854</v>
      </c>
      <c r="H35" s="929" t="s">
        <v>882</v>
      </c>
      <c r="I35" s="876">
        <v>104</v>
      </c>
      <c r="J35" s="929" t="s">
        <v>542</v>
      </c>
      <c r="K35" s="929" t="s">
        <v>542</v>
      </c>
      <c r="L35" s="929" t="s">
        <v>542</v>
      </c>
      <c r="M35" s="174"/>
      <c r="N35" s="190"/>
      <c r="O35" s="190"/>
      <c r="P35" s="191"/>
    </row>
    <row r="36" spans="1:16" ht="24.75" customHeight="1" x14ac:dyDescent="0.25">
      <c r="A36" s="222">
        <v>27</v>
      </c>
      <c r="B36" s="368" t="s">
        <v>396</v>
      </c>
      <c r="C36" s="373" t="s">
        <v>286</v>
      </c>
      <c r="D36" s="957" t="s">
        <v>638</v>
      </c>
      <c r="E36" s="389"/>
      <c r="F36" s="1001" t="s">
        <v>756</v>
      </c>
      <c r="G36" s="876">
        <v>16</v>
      </c>
      <c r="H36" s="876" t="s">
        <v>882</v>
      </c>
      <c r="I36" s="876">
        <v>103</v>
      </c>
      <c r="J36" s="929" t="s">
        <v>542</v>
      </c>
      <c r="K36" s="929" t="s">
        <v>542</v>
      </c>
      <c r="L36" s="929" t="s">
        <v>542</v>
      </c>
      <c r="M36" s="174"/>
      <c r="N36" s="190"/>
      <c r="O36" s="190"/>
      <c r="P36" s="191"/>
    </row>
    <row r="37" spans="1:16" ht="24.75" customHeight="1" x14ac:dyDescent="0.25">
      <c r="A37" s="222">
        <v>28</v>
      </c>
      <c r="B37" s="363" t="s">
        <v>397</v>
      </c>
      <c r="C37" s="318" t="s">
        <v>286</v>
      </c>
      <c r="D37" s="337"/>
      <c r="E37" s="322" t="s">
        <v>895</v>
      </c>
      <c r="F37" s="856" t="s">
        <v>175</v>
      </c>
      <c r="G37" s="876" t="s">
        <v>857</v>
      </c>
      <c r="H37" s="929" t="s">
        <v>882</v>
      </c>
      <c r="I37" s="876">
        <v>91</v>
      </c>
      <c r="J37" s="929" t="s">
        <v>542</v>
      </c>
      <c r="K37" s="929" t="s">
        <v>542</v>
      </c>
      <c r="L37" s="929" t="s">
        <v>542</v>
      </c>
      <c r="M37" s="174"/>
      <c r="N37" s="190"/>
      <c r="O37" s="190"/>
      <c r="P37" s="191"/>
    </row>
    <row r="38" spans="1:16" ht="24.75" customHeight="1" x14ac:dyDescent="0.25">
      <c r="A38" s="222">
        <v>29</v>
      </c>
      <c r="B38" s="392" t="s">
        <v>398</v>
      </c>
      <c r="C38" s="363" t="s">
        <v>286</v>
      </c>
      <c r="D38" s="322" t="s">
        <v>896</v>
      </c>
      <c r="E38" s="985"/>
      <c r="F38" s="856" t="s">
        <v>750</v>
      </c>
      <c r="G38" s="876" t="s">
        <v>1092</v>
      </c>
      <c r="H38" s="988" t="s">
        <v>86</v>
      </c>
      <c r="I38" s="876">
        <v>107</v>
      </c>
      <c r="J38" s="929" t="s">
        <v>542</v>
      </c>
      <c r="K38" s="944" t="s">
        <v>86</v>
      </c>
      <c r="L38" s="988" t="s">
        <v>86</v>
      </c>
      <c r="M38" s="174"/>
      <c r="N38" s="190"/>
      <c r="O38" s="190"/>
      <c r="P38" s="191"/>
    </row>
    <row r="39" spans="1:16" ht="24.75" customHeight="1" x14ac:dyDescent="0.25">
      <c r="A39" s="222">
        <v>30</v>
      </c>
      <c r="B39" s="363" t="s">
        <v>1093</v>
      </c>
      <c r="C39" s="363" t="s">
        <v>289</v>
      </c>
      <c r="D39" s="861"/>
      <c r="E39" s="862" t="s">
        <v>806</v>
      </c>
      <c r="F39" s="856" t="s">
        <v>175</v>
      </c>
      <c r="G39" s="876" t="s">
        <v>1058</v>
      </c>
      <c r="H39" s="1000" t="s">
        <v>882</v>
      </c>
      <c r="I39" s="876">
        <v>97</v>
      </c>
      <c r="J39" s="929" t="s">
        <v>542</v>
      </c>
      <c r="K39" s="929" t="s">
        <v>542</v>
      </c>
      <c r="L39" s="876" t="s">
        <v>542</v>
      </c>
      <c r="M39" s="174"/>
      <c r="N39" s="190"/>
      <c r="O39" s="190"/>
      <c r="P39" s="191"/>
    </row>
    <row r="40" spans="1:16" ht="24.75" customHeight="1" x14ac:dyDescent="0.25">
      <c r="A40" s="222">
        <v>31</v>
      </c>
      <c r="B40" s="363" t="s">
        <v>392</v>
      </c>
      <c r="C40" s="363" t="s">
        <v>1096</v>
      </c>
      <c r="D40" s="862">
        <v>44164</v>
      </c>
      <c r="E40" s="862"/>
      <c r="F40" s="856" t="s">
        <v>197</v>
      </c>
      <c r="G40" s="876" t="s">
        <v>634</v>
      </c>
      <c r="H40" s="1000" t="s">
        <v>882</v>
      </c>
      <c r="I40" s="876">
        <v>100</v>
      </c>
      <c r="J40" s="929" t="s">
        <v>542</v>
      </c>
      <c r="K40" s="929" t="s">
        <v>542</v>
      </c>
      <c r="L40" s="937" t="s">
        <v>542</v>
      </c>
      <c r="M40" s="174"/>
      <c r="N40" s="313"/>
      <c r="O40" s="313"/>
      <c r="P40" s="191"/>
    </row>
    <row r="41" spans="1:16" ht="24.75" customHeight="1" x14ac:dyDescent="0.25">
      <c r="A41" s="222">
        <v>32</v>
      </c>
      <c r="B41" s="953" t="s">
        <v>399</v>
      </c>
      <c r="C41" s="393" t="s">
        <v>16</v>
      </c>
      <c r="D41" s="887"/>
      <c r="E41" s="891" t="s">
        <v>648</v>
      </c>
      <c r="F41" s="1001" t="s">
        <v>180</v>
      </c>
      <c r="G41" s="876">
        <v>15</v>
      </c>
      <c r="H41" s="1000" t="s">
        <v>882</v>
      </c>
      <c r="I41" s="876">
        <v>100</v>
      </c>
      <c r="J41" s="929" t="s">
        <v>542</v>
      </c>
      <c r="K41" s="929" t="s">
        <v>542</v>
      </c>
      <c r="L41" s="876" t="s">
        <v>542</v>
      </c>
      <c r="M41" s="174"/>
      <c r="N41" s="313"/>
      <c r="O41" s="313"/>
      <c r="P41" s="191"/>
    </row>
    <row r="42" spans="1:16" ht="24.75" customHeight="1" x14ac:dyDescent="0.25">
      <c r="A42" s="222">
        <v>33</v>
      </c>
      <c r="B42" s="363" t="s">
        <v>397</v>
      </c>
      <c r="C42" s="363" t="s">
        <v>29</v>
      </c>
      <c r="D42" s="890"/>
      <c r="E42" s="862" t="s">
        <v>895</v>
      </c>
      <c r="F42" s="856" t="s">
        <v>175</v>
      </c>
      <c r="G42" s="876" t="s">
        <v>1094</v>
      </c>
      <c r="H42" s="1000" t="s">
        <v>542</v>
      </c>
      <c r="I42" s="876">
        <v>92</v>
      </c>
      <c r="J42" s="929" t="s">
        <v>542</v>
      </c>
      <c r="K42" s="929" t="s">
        <v>542</v>
      </c>
      <c r="L42" s="876" t="s">
        <v>542</v>
      </c>
      <c r="M42" s="983"/>
      <c r="N42" s="492"/>
      <c r="O42" s="492"/>
      <c r="P42" s="191"/>
    </row>
    <row r="43" spans="1:16" ht="24.75" customHeight="1" x14ac:dyDescent="0.25">
      <c r="A43" s="222">
        <v>34</v>
      </c>
      <c r="B43" s="392" t="s">
        <v>532</v>
      </c>
      <c r="C43" s="363" t="s">
        <v>29</v>
      </c>
      <c r="D43" s="890"/>
      <c r="E43" s="862" t="s">
        <v>898</v>
      </c>
      <c r="F43" s="856" t="s">
        <v>197</v>
      </c>
      <c r="G43" s="876">
        <v>14</v>
      </c>
      <c r="H43" s="929" t="s">
        <v>542</v>
      </c>
      <c r="I43" s="876">
        <v>97</v>
      </c>
      <c r="J43" s="929" t="s">
        <v>542</v>
      </c>
      <c r="K43" s="929" t="s">
        <v>542</v>
      </c>
      <c r="L43" s="929" t="s">
        <v>542</v>
      </c>
      <c r="M43" s="200"/>
      <c r="N43" s="190"/>
      <c r="O43" s="190"/>
      <c r="P43" s="191"/>
    </row>
    <row r="44" spans="1:16" ht="24.75" customHeight="1" x14ac:dyDescent="0.25">
      <c r="A44" s="671" t="s">
        <v>1098</v>
      </c>
      <c r="B44" s="672"/>
      <c r="C44" s="671"/>
      <c r="D44" s="226" t="s">
        <v>146</v>
      </c>
      <c r="E44" s="226" t="s">
        <v>147</v>
      </c>
      <c r="F44" s="688" t="s">
        <v>63</v>
      </c>
      <c r="G44" s="689"/>
      <c r="H44" s="689"/>
      <c r="I44" s="690"/>
      <c r="J44" s="691" t="s">
        <v>64</v>
      </c>
      <c r="K44" s="692"/>
      <c r="L44" s="692"/>
      <c r="M44" s="174"/>
      <c r="N44" s="190"/>
      <c r="O44" s="190"/>
      <c r="P44" s="191"/>
    </row>
    <row r="45" spans="1:16" ht="24.75" customHeight="1" x14ac:dyDescent="0.25">
      <c r="A45" s="573" t="s">
        <v>54</v>
      </c>
      <c r="B45" s="573"/>
      <c r="C45" s="573"/>
      <c r="D45" s="397">
        <v>17</v>
      </c>
      <c r="E45" s="398" t="s">
        <v>271</v>
      </c>
      <c r="F45" s="659" t="s">
        <v>186</v>
      </c>
      <c r="G45" s="660"/>
      <c r="H45" s="660"/>
      <c r="I45" s="661"/>
      <c r="J45" s="662" t="s">
        <v>632</v>
      </c>
      <c r="K45" s="663"/>
      <c r="L45" s="664"/>
      <c r="M45" s="174"/>
      <c r="N45" s="190"/>
      <c r="O45" s="190"/>
      <c r="P45" s="191"/>
    </row>
    <row r="46" spans="1:16" ht="24.75" customHeight="1" x14ac:dyDescent="0.25">
      <c r="A46" s="573" t="s">
        <v>55</v>
      </c>
      <c r="B46" s="573"/>
      <c r="C46" s="573"/>
      <c r="D46" s="1002">
        <v>13</v>
      </c>
      <c r="E46" s="1003" t="s">
        <v>164</v>
      </c>
      <c r="F46" s="659" t="s">
        <v>287</v>
      </c>
      <c r="G46" s="660"/>
      <c r="H46" s="660"/>
      <c r="I46" s="661"/>
      <c r="J46" s="669" t="s">
        <v>1099</v>
      </c>
      <c r="K46" s="663"/>
      <c r="L46" s="664"/>
      <c r="M46" s="174"/>
      <c r="N46" s="190"/>
      <c r="O46" s="190"/>
      <c r="P46" s="191"/>
    </row>
    <row r="47" spans="1:16" ht="24.75" customHeight="1" x14ac:dyDescent="0.25">
      <c r="A47" s="573" t="s">
        <v>56</v>
      </c>
      <c r="B47" s="573"/>
      <c r="C47" s="573"/>
      <c r="D47" s="1002">
        <v>2</v>
      </c>
      <c r="E47" s="1002">
        <v>1</v>
      </c>
      <c r="F47" s="659" t="s">
        <v>777</v>
      </c>
      <c r="G47" s="660"/>
      <c r="H47" s="660"/>
      <c r="I47" s="661"/>
      <c r="J47" s="669" t="s">
        <v>1100</v>
      </c>
      <c r="K47" s="663"/>
      <c r="L47" s="664"/>
      <c r="M47" s="174"/>
      <c r="N47" s="190"/>
      <c r="O47" s="190"/>
      <c r="P47" s="191"/>
    </row>
    <row r="48" spans="1:16" ht="24.75" customHeight="1" x14ac:dyDescent="0.25">
      <c r="A48" s="573" t="s">
        <v>57</v>
      </c>
      <c r="B48" s="573"/>
      <c r="C48" s="573"/>
      <c r="D48" s="1004">
        <v>3</v>
      </c>
      <c r="E48" s="1002">
        <v>1</v>
      </c>
      <c r="F48" s="659" t="s">
        <v>633</v>
      </c>
      <c r="G48" s="660"/>
      <c r="H48" s="660"/>
      <c r="I48" s="661"/>
      <c r="J48" s="669" t="s">
        <v>1101</v>
      </c>
      <c r="K48" s="663"/>
      <c r="L48" s="664"/>
      <c r="M48" s="174"/>
      <c r="N48" s="190"/>
      <c r="O48" s="190"/>
      <c r="P48" s="191"/>
    </row>
    <row r="49" spans="1:16" ht="24.75" customHeight="1" x14ac:dyDescent="0.25">
      <c r="A49" s="569" t="s">
        <v>58</v>
      </c>
      <c r="B49" s="569"/>
      <c r="C49" s="569"/>
      <c r="D49" s="1002">
        <v>0</v>
      </c>
      <c r="E49" s="1002">
        <v>0</v>
      </c>
      <c r="F49" s="659" t="s">
        <v>204</v>
      </c>
      <c r="G49" s="660"/>
      <c r="H49" s="660"/>
      <c r="I49" s="661"/>
      <c r="J49" s="662">
        <v>0</v>
      </c>
      <c r="K49" s="663"/>
      <c r="L49" s="664"/>
      <c r="M49" s="174"/>
      <c r="N49" s="190"/>
      <c r="O49" s="190"/>
      <c r="P49" s="191"/>
    </row>
    <row r="50" spans="1:16" ht="24.75" customHeight="1" x14ac:dyDescent="0.25">
      <c r="A50" s="569" t="s">
        <v>59</v>
      </c>
      <c r="B50" s="569"/>
      <c r="C50" s="569"/>
      <c r="D50" s="1002">
        <v>0</v>
      </c>
      <c r="E50" s="1002">
        <v>0</v>
      </c>
      <c r="F50" s="659" t="s">
        <v>204</v>
      </c>
      <c r="G50" s="660"/>
      <c r="H50" s="660"/>
      <c r="I50" s="661"/>
      <c r="J50" s="662">
        <v>0</v>
      </c>
      <c r="K50" s="663"/>
      <c r="L50" s="664"/>
      <c r="M50" s="174"/>
      <c r="N50" s="190"/>
      <c r="O50" s="190"/>
      <c r="P50" s="191"/>
    </row>
    <row r="51" spans="1:16" ht="24.75" customHeight="1" x14ac:dyDescent="0.25">
      <c r="A51" s="573" t="s">
        <v>60</v>
      </c>
      <c r="B51" s="573"/>
      <c r="C51" s="573"/>
      <c r="D51" s="1002">
        <v>0</v>
      </c>
      <c r="E51" s="1002">
        <v>0</v>
      </c>
      <c r="F51" s="659" t="s">
        <v>204</v>
      </c>
      <c r="G51" s="660"/>
      <c r="H51" s="660"/>
      <c r="I51" s="661"/>
      <c r="J51" s="662">
        <v>0</v>
      </c>
      <c r="K51" s="663"/>
      <c r="L51" s="664"/>
      <c r="M51" s="174"/>
      <c r="N51" s="190"/>
      <c r="O51" s="190"/>
      <c r="P51" s="191"/>
    </row>
    <row r="52" spans="1:16" ht="24.75" customHeight="1" x14ac:dyDescent="0.3">
      <c r="A52" s="573" t="s">
        <v>61</v>
      </c>
      <c r="B52" s="573"/>
      <c r="C52" s="573"/>
      <c r="D52" s="1002">
        <v>0</v>
      </c>
      <c r="E52" s="1005">
        <v>0</v>
      </c>
      <c r="F52" s="665">
        <v>0</v>
      </c>
      <c r="G52" s="1006"/>
      <c r="H52" s="1006"/>
      <c r="I52" s="1007"/>
      <c r="J52" s="662">
        <v>0</v>
      </c>
      <c r="K52" s="663"/>
      <c r="L52" s="664"/>
      <c r="M52" s="174"/>
      <c r="N52" s="190"/>
      <c r="O52" s="190"/>
      <c r="P52" s="191"/>
    </row>
    <row r="53" spans="1:16" ht="24.75" customHeight="1" x14ac:dyDescent="0.25">
      <c r="A53" s="573" t="s">
        <v>61</v>
      </c>
      <c r="B53" s="573"/>
      <c r="C53" s="573"/>
      <c r="D53" s="1002">
        <v>0</v>
      </c>
      <c r="E53" s="1002">
        <v>0</v>
      </c>
      <c r="F53" s="666">
        <v>0</v>
      </c>
      <c r="G53" s="667"/>
      <c r="H53" s="667"/>
      <c r="I53" s="668"/>
      <c r="J53" s="662">
        <v>0</v>
      </c>
      <c r="K53" s="667"/>
      <c r="L53" s="668"/>
      <c r="M53" s="174"/>
      <c r="N53" s="190"/>
      <c r="O53" s="190"/>
      <c r="P53" s="191"/>
    </row>
    <row r="54" spans="1:16" ht="24.75" customHeight="1" x14ac:dyDescent="0.25">
      <c r="A54" s="160"/>
      <c r="B54" s="160"/>
      <c r="C54" s="160"/>
      <c r="D54" s="233"/>
      <c r="E54" s="233"/>
      <c r="F54" s="233"/>
      <c r="G54" s="233"/>
      <c r="H54" s="233"/>
      <c r="I54" s="233"/>
      <c r="J54" s="233"/>
      <c r="K54" s="233"/>
      <c r="L54" s="233"/>
      <c r="M54" s="234"/>
      <c r="N54" s="190"/>
      <c r="O54" s="190"/>
      <c r="P54" s="191"/>
    </row>
    <row r="55" spans="1:16" x14ac:dyDescent="0.25">
      <c r="B55" s="217" t="s">
        <v>128</v>
      </c>
      <c r="G55" s="227"/>
      <c r="I55" s="228"/>
      <c r="J55" s="616" t="s">
        <v>1102</v>
      </c>
      <c r="K55" s="616"/>
      <c r="L55" s="616"/>
    </row>
    <row r="56" spans="1:16" x14ac:dyDescent="0.25">
      <c r="A56" s="5" t="s">
        <v>222</v>
      </c>
      <c r="B56" s="211"/>
      <c r="G56" s="227"/>
      <c r="I56" s="235" t="s">
        <v>130</v>
      </c>
      <c r="J56" s="196"/>
      <c r="K56" s="196"/>
      <c r="L56" s="196"/>
    </row>
    <row r="57" spans="1:16" x14ac:dyDescent="0.25">
      <c r="A57" s="597" t="s">
        <v>794</v>
      </c>
      <c r="B57" s="597"/>
      <c r="G57" s="227"/>
      <c r="I57" s="228"/>
    </row>
    <row r="58" spans="1:16" x14ac:dyDescent="0.25">
      <c r="A58" s="5" t="s">
        <v>537</v>
      </c>
      <c r="B58" s="211"/>
      <c r="G58" s="227"/>
      <c r="I58" s="228"/>
    </row>
    <row r="59" spans="1:16" x14ac:dyDescent="0.25">
      <c r="B59" s="211"/>
      <c r="G59" s="227"/>
      <c r="I59" s="228"/>
    </row>
    <row r="60" spans="1:16" x14ac:dyDescent="0.25">
      <c r="B60" s="211"/>
      <c r="G60" s="227"/>
      <c r="I60" s="228"/>
      <c r="J60" s="185" t="s">
        <v>129</v>
      </c>
      <c r="K60" s="185"/>
      <c r="L60" s="185"/>
    </row>
  </sheetData>
  <sortState ref="B10:L43">
    <sortCondition ref="C10:C43"/>
  </sortState>
  <mergeCells count="46">
    <mergeCell ref="N33:O33"/>
    <mergeCell ref="A44:C44"/>
    <mergeCell ref="A7:A9"/>
    <mergeCell ref="B7:C9"/>
    <mergeCell ref="F7:F9"/>
    <mergeCell ref="G7:L7"/>
    <mergeCell ref="M7:M9"/>
    <mergeCell ref="G8:H8"/>
    <mergeCell ref="I8:J8"/>
    <mergeCell ref="L8:L9"/>
    <mergeCell ref="F44:I44"/>
    <mergeCell ref="J44:L44"/>
    <mergeCell ref="D7:E8"/>
    <mergeCell ref="A46:C46"/>
    <mergeCell ref="F46:I46"/>
    <mergeCell ref="J46:L46"/>
    <mergeCell ref="A45:C45"/>
    <mergeCell ref="F45:I45"/>
    <mergeCell ref="J45:L45"/>
    <mergeCell ref="A49:C49"/>
    <mergeCell ref="F49:I49"/>
    <mergeCell ref="J49:L49"/>
    <mergeCell ref="A50:C50"/>
    <mergeCell ref="F50:I50"/>
    <mergeCell ref="A47:C47"/>
    <mergeCell ref="F47:I47"/>
    <mergeCell ref="J47:L47"/>
    <mergeCell ref="A48:C48"/>
    <mergeCell ref="F48:I48"/>
    <mergeCell ref="J48:L48"/>
    <mergeCell ref="A1:D1"/>
    <mergeCell ref="A2:D2"/>
    <mergeCell ref="A57:B57"/>
    <mergeCell ref="J55:L55"/>
    <mergeCell ref="A5:M5"/>
    <mergeCell ref="A4:M4"/>
    <mergeCell ref="A51:C51"/>
    <mergeCell ref="F51:I51"/>
    <mergeCell ref="J51:L51"/>
    <mergeCell ref="A52:C52"/>
    <mergeCell ref="F52:I52"/>
    <mergeCell ref="J52:L52"/>
    <mergeCell ref="A53:C53"/>
    <mergeCell ref="F53:I53"/>
    <mergeCell ref="J53:L53"/>
    <mergeCell ref="J50:L50"/>
  </mergeCells>
  <pageMargins left="0.62992125984251968" right="0.19685039370078741" top="0.53" bottom="0.47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opLeftCell="A56" workbookViewId="0">
      <selection activeCell="L12" sqref="L12"/>
    </sheetView>
  </sheetViews>
  <sheetFormatPr defaultRowHeight="15.75" x14ac:dyDescent="0.25"/>
  <cols>
    <col min="1" max="1" width="4.28515625" style="218" customWidth="1"/>
    <col min="2" max="2" width="19.85546875" style="218" customWidth="1"/>
    <col min="3" max="3" width="8.140625" style="218" customWidth="1"/>
    <col min="4" max="4" width="11.28515625" style="218" customWidth="1"/>
    <col min="5" max="5" width="11.85546875" style="218" customWidth="1"/>
    <col min="6" max="6" width="6.7109375" style="218" customWidth="1"/>
    <col min="7" max="7" width="6" style="218" customWidth="1"/>
    <col min="8" max="8" width="12.28515625" style="218" customWidth="1"/>
    <col min="9" max="9" width="6.28515625" style="218" customWidth="1"/>
    <col min="10" max="10" width="11.28515625" style="218" customWidth="1"/>
    <col min="11" max="11" width="7.140625" style="218" customWidth="1"/>
    <col min="12" max="12" width="12.85546875" style="218" customWidth="1"/>
    <col min="13" max="13" width="13.85546875" style="218" customWidth="1"/>
    <col min="14" max="14" width="7.5703125" style="218" customWidth="1"/>
    <col min="15" max="16384" width="9.140625" style="218"/>
  </cols>
  <sheetData>
    <row r="1" spans="1:15" x14ac:dyDescent="0.25">
      <c r="A1" s="701" t="s">
        <v>172</v>
      </c>
      <c r="B1" s="701"/>
      <c r="C1" s="701"/>
      <c r="D1" s="701"/>
      <c r="E1" s="701"/>
      <c r="F1" s="176"/>
      <c r="G1" s="176"/>
      <c r="H1" s="176"/>
      <c r="I1" s="176"/>
      <c r="J1" s="176"/>
      <c r="K1" s="494"/>
      <c r="L1" s="176"/>
      <c r="M1" s="176"/>
      <c r="N1" s="243"/>
    </row>
    <row r="2" spans="1:15" x14ac:dyDescent="0.25">
      <c r="A2" s="621" t="s">
        <v>23</v>
      </c>
      <c r="B2" s="621"/>
      <c r="C2" s="621"/>
      <c r="D2" s="621"/>
      <c r="E2" s="31"/>
      <c r="F2" s="31"/>
      <c r="G2" s="31"/>
      <c r="H2" s="31"/>
      <c r="I2" s="31"/>
      <c r="J2" s="31"/>
      <c r="K2" s="31"/>
      <c r="L2" s="31"/>
      <c r="M2" s="31"/>
      <c r="N2" s="244"/>
    </row>
    <row r="3" spans="1:15" x14ac:dyDescent="0.25">
      <c r="A3" s="245"/>
      <c r="B3" s="245"/>
      <c r="C3" s="245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3"/>
    </row>
    <row r="4" spans="1:15" x14ac:dyDescent="0.25">
      <c r="A4" s="702" t="s">
        <v>906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1103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</row>
    <row r="6" spans="1:15" x14ac:dyDescent="0.25">
      <c r="A6" s="704" t="s">
        <v>24</v>
      </c>
      <c r="B6" s="612"/>
      <c r="C6" s="612"/>
      <c r="D6" s="612"/>
      <c r="E6" s="612"/>
      <c r="F6" s="242"/>
      <c r="G6" s="242"/>
      <c r="H6" s="242"/>
      <c r="I6" s="242"/>
      <c r="J6" s="242"/>
      <c r="K6" s="242"/>
      <c r="L6" s="242"/>
      <c r="M6" s="242"/>
      <c r="N6" s="244"/>
    </row>
    <row r="7" spans="1:15" x14ac:dyDescent="0.25">
      <c r="A7" s="697" t="s">
        <v>0</v>
      </c>
      <c r="B7" s="623" t="s">
        <v>1</v>
      </c>
      <c r="C7" s="623"/>
      <c r="D7" s="699" t="s">
        <v>2</v>
      </c>
      <c r="E7" s="699"/>
      <c r="F7" s="700" t="s">
        <v>43</v>
      </c>
      <c r="G7" s="699" t="s">
        <v>44</v>
      </c>
      <c r="H7" s="699"/>
      <c r="I7" s="699"/>
      <c r="J7" s="699"/>
      <c r="K7" s="1024"/>
      <c r="L7" s="699"/>
      <c r="M7" s="699"/>
      <c r="N7" s="705" t="s">
        <v>30</v>
      </c>
    </row>
    <row r="8" spans="1:15" x14ac:dyDescent="0.25">
      <c r="A8" s="698"/>
      <c r="B8" s="623"/>
      <c r="C8" s="623"/>
      <c r="D8" s="699" t="s">
        <v>3</v>
      </c>
      <c r="E8" s="699" t="s">
        <v>4</v>
      </c>
      <c r="F8" s="700"/>
      <c r="G8" s="699" t="s">
        <v>46</v>
      </c>
      <c r="H8" s="699"/>
      <c r="I8" s="699" t="s">
        <v>47</v>
      </c>
      <c r="J8" s="699"/>
      <c r="K8" s="748" t="s">
        <v>66</v>
      </c>
      <c r="L8" s="748"/>
      <c r="M8" s="623" t="s">
        <v>49</v>
      </c>
      <c r="N8" s="706"/>
    </row>
    <row r="9" spans="1:15" ht="151.5" customHeight="1" x14ac:dyDescent="0.25">
      <c r="A9" s="698"/>
      <c r="B9" s="623"/>
      <c r="C9" s="623"/>
      <c r="D9" s="699"/>
      <c r="E9" s="699"/>
      <c r="F9" s="700"/>
      <c r="G9" s="197" t="s">
        <v>50</v>
      </c>
      <c r="H9" s="197" t="s">
        <v>51</v>
      </c>
      <c r="I9" s="251" t="s">
        <v>47</v>
      </c>
      <c r="J9" s="197" t="s">
        <v>51</v>
      </c>
      <c r="K9" s="289" t="s">
        <v>69</v>
      </c>
      <c r="L9" s="496" t="s">
        <v>70</v>
      </c>
      <c r="M9" s="623"/>
      <c r="N9" s="706"/>
    </row>
    <row r="10" spans="1:15" ht="24" customHeight="1" x14ac:dyDescent="0.25">
      <c r="A10" s="51">
        <v>1</v>
      </c>
      <c r="B10" s="317" t="s">
        <v>176</v>
      </c>
      <c r="C10" s="318" t="s">
        <v>174</v>
      </c>
      <c r="D10" s="862">
        <v>43735</v>
      </c>
      <c r="E10" s="1008" t="s">
        <v>9</v>
      </c>
      <c r="F10" s="403" t="s">
        <v>759</v>
      </c>
      <c r="G10" s="403" t="s">
        <v>1104</v>
      </c>
      <c r="H10" s="1009" t="s">
        <v>542</v>
      </c>
      <c r="I10" s="403" t="s">
        <v>613</v>
      </c>
      <c r="J10" s="1028" t="s">
        <v>542</v>
      </c>
      <c r="K10" s="1010"/>
      <c r="L10" s="1055" t="s">
        <v>1138</v>
      </c>
      <c r="M10" s="1055" t="s">
        <v>82</v>
      </c>
      <c r="N10" s="60"/>
    </row>
    <row r="11" spans="1:15" ht="24" customHeight="1" x14ac:dyDescent="0.25">
      <c r="A11" s="231">
        <v>2</v>
      </c>
      <c r="B11" s="247" t="s">
        <v>173</v>
      </c>
      <c r="C11" s="932" t="s">
        <v>174</v>
      </c>
      <c r="D11" s="1023"/>
      <c r="E11" s="310" t="s">
        <v>733</v>
      </c>
      <c r="F11" s="1036" t="s">
        <v>665</v>
      </c>
      <c r="G11" s="1043" t="s">
        <v>170</v>
      </c>
      <c r="H11" s="1031" t="s">
        <v>542</v>
      </c>
      <c r="I11" s="1044" t="s">
        <v>708</v>
      </c>
      <c r="J11" s="1031" t="s">
        <v>542</v>
      </c>
      <c r="K11" s="860"/>
      <c r="L11" s="1031" t="s">
        <v>542</v>
      </c>
      <c r="M11" s="1054" t="s">
        <v>542</v>
      </c>
      <c r="N11" s="61"/>
    </row>
    <row r="12" spans="1:15" ht="24" customHeight="1" x14ac:dyDescent="0.25">
      <c r="A12" s="231">
        <v>3</v>
      </c>
      <c r="B12" s="253" t="s">
        <v>736</v>
      </c>
      <c r="C12" s="336" t="s">
        <v>5</v>
      </c>
      <c r="D12" s="1022"/>
      <c r="E12" s="1013">
        <v>43754</v>
      </c>
      <c r="F12" s="1040" t="s">
        <v>734</v>
      </c>
      <c r="G12" s="1043" t="s">
        <v>1124</v>
      </c>
      <c r="H12" s="1031" t="s">
        <v>542</v>
      </c>
      <c r="I12" s="1044" t="s">
        <v>628</v>
      </c>
      <c r="J12" s="1031" t="s">
        <v>542</v>
      </c>
      <c r="K12" s="860"/>
      <c r="L12" s="1031" t="s">
        <v>542</v>
      </c>
      <c r="M12" s="1054" t="s">
        <v>542</v>
      </c>
      <c r="N12" s="61"/>
    </row>
    <row r="13" spans="1:15" ht="24" customHeight="1" x14ac:dyDescent="0.25">
      <c r="A13" s="231">
        <v>4</v>
      </c>
      <c r="B13" s="404" t="s">
        <v>188</v>
      </c>
      <c r="C13" s="410" t="s">
        <v>5</v>
      </c>
      <c r="D13" s="390"/>
      <c r="E13" s="339" t="s">
        <v>738</v>
      </c>
      <c r="F13" s="1037" t="s">
        <v>1106</v>
      </c>
      <c r="G13" s="1043" t="s">
        <v>275</v>
      </c>
      <c r="H13" s="1031" t="s">
        <v>542</v>
      </c>
      <c r="I13" s="1044" t="s">
        <v>760</v>
      </c>
      <c r="J13" s="1031" t="s">
        <v>542</v>
      </c>
      <c r="K13" s="860"/>
      <c r="L13" s="1031" t="s">
        <v>542</v>
      </c>
      <c r="M13" s="1054" t="s">
        <v>542</v>
      </c>
      <c r="N13" s="71"/>
    </row>
    <row r="14" spans="1:15" ht="24" customHeight="1" x14ac:dyDescent="0.25">
      <c r="A14" s="231">
        <v>5</v>
      </c>
      <c r="B14" s="57" t="s">
        <v>775</v>
      </c>
      <c r="C14" s="261" t="s">
        <v>5</v>
      </c>
      <c r="D14" s="258" t="s">
        <v>654</v>
      </c>
      <c r="E14" s="259"/>
      <c r="F14" s="386" t="s">
        <v>910</v>
      </c>
      <c r="G14" s="1043" t="s">
        <v>747</v>
      </c>
      <c r="H14" s="863" t="s">
        <v>542</v>
      </c>
      <c r="I14" s="1044" t="s">
        <v>672</v>
      </c>
      <c r="J14" s="1031" t="s">
        <v>542</v>
      </c>
      <c r="K14" s="860"/>
      <c r="L14" s="1031" t="s">
        <v>542</v>
      </c>
      <c r="M14" s="1054" t="s">
        <v>542</v>
      </c>
      <c r="N14" s="61"/>
    </row>
    <row r="15" spans="1:15" ht="24" customHeight="1" x14ac:dyDescent="0.25">
      <c r="A15" s="231">
        <v>6</v>
      </c>
      <c r="B15" s="400" t="s">
        <v>740</v>
      </c>
      <c r="C15" s="336" t="s">
        <v>6</v>
      </c>
      <c r="D15" s="887">
        <v>43707</v>
      </c>
      <c r="E15" s="1013"/>
      <c r="F15" s="403" t="s">
        <v>759</v>
      </c>
      <c r="G15" s="403" t="s">
        <v>1105</v>
      </c>
      <c r="H15" s="1028" t="s">
        <v>542</v>
      </c>
      <c r="I15" s="403" t="s">
        <v>686</v>
      </c>
      <c r="J15" s="1028" t="s">
        <v>542</v>
      </c>
      <c r="K15" s="1012"/>
      <c r="L15" s="1009" t="s">
        <v>82</v>
      </c>
      <c r="M15" s="1009" t="s">
        <v>82</v>
      </c>
      <c r="N15" s="61"/>
    </row>
    <row r="16" spans="1:15" ht="24" customHeight="1" x14ac:dyDescent="0.25">
      <c r="A16" s="231">
        <v>7</v>
      </c>
      <c r="B16" s="317" t="s">
        <v>177</v>
      </c>
      <c r="C16" s="318" t="s">
        <v>178</v>
      </c>
      <c r="D16" s="862"/>
      <c r="E16" s="890">
        <v>43563</v>
      </c>
      <c r="F16" s="403">
        <v>58</v>
      </c>
      <c r="G16" s="403">
        <v>26.8</v>
      </c>
      <c r="H16" s="1009" t="s">
        <v>85</v>
      </c>
      <c r="I16" s="403">
        <v>111</v>
      </c>
      <c r="J16" s="1028" t="s">
        <v>542</v>
      </c>
      <c r="K16" s="1012"/>
      <c r="L16" s="1009" t="s">
        <v>86</v>
      </c>
      <c r="M16" s="1030" t="s">
        <v>86</v>
      </c>
      <c r="N16" s="61"/>
    </row>
    <row r="17" spans="1:14" ht="24" customHeight="1" x14ac:dyDescent="0.25">
      <c r="A17" s="231">
        <v>8</v>
      </c>
      <c r="B17" s="58" t="s">
        <v>181</v>
      </c>
      <c r="C17" s="59" t="s">
        <v>8</v>
      </c>
      <c r="D17" s="1015"/>
      <c r="E17" s="1015" t="s">
        <v>1117</v>
      </c>
      <c r="F17" s="1038" t="s">
        <v>665</v>
      </c>
      <c r="G17" s="1043" t="s">
        <v>271</v>
      </c>
      <c r="H17" s="1031" t="s">
        <v>542</v>
      </c>
      <c r="I17" s="1044" t="s">
        <v>708</v>
      </c>
      <c r="J17" s="1031" t="s">
        <v>542</v>
      </c>
      <c r="K17" s="860"/>
      <c r="L17" s="1031" t="s">
        <v>542</v>
      </c>
      <c r="M17" s="1031" t="s">
        <v>542</v>
      </c>
      <c r="N17" s="61"/>
    </row>
    <row r="18" spans="1:14" ht="24" customHeight="1" x14ac:dyDescent="0.25">
      <c r="A18" s="231">
        <v>9</v>
      </c>
      <c r="B18" s="411" t="s">
        <v>1118</v>
      </c>
      <c r="C18" s="382" t="s">
        <v>8</v>
      </c>
      <c r="D18" s="450"/>
      <c r="E18" s="938" t="s">
        <v>1119</v>
      </c>
      <c r="F18" s="1040" t="s">
        <v>665</v>
      </c>
      <c r="G18" s="1043" t="s">
        <v>273</v>
      </c>
      <c r="H18" s="1031" t="s">
        <v>542</v>
      </c>
      <c r="I18" s="1044" t="s">
        <v>672</v>
      </c>
      <c r="J18" s="1031" t="s">
        <v>542</v>
      </c>
      <c r="K18" s="860"/>
      <c r="L18" s="1031" t="s">
        <v>542</v>
      </c>
      <c r="M18" s="1031" t="s">
        <v>542</v>
      </c>
      <c r="N18" s="61"/>
    </row>
    <row r="19" spans="1:14" ht="24" customHeight="1" x14ac:dyDescent="0.25">
      <c r="A19" s="231">
        <v>10</v>
      </c>
      <c r="B19" s="1033" t="s">
        <v>743</v>
      </c>
      <c r="C19" s="59" t="s">
        <v>303</v>
      </c>
      <c r="D19" s="1015" t="s">
        <v>1114</v>
      </c>
      <c r="E19" s="1016"/>
      <c r="F19" s="386" t="s">
        <v>759</v>
      </c>
      <c r="G19" s="1043" t="s">
        <v>634</v>
      </c>
      <c r="H19" s="1031" t="s">
        <v>542</v>
      </c>
      <c r="I19" s="1044" t="s">
        <v>628</v>
      </c>
      <c r="J19" s="1031" t="s">
        <v>542</v>
      </c>
      <c r="K19" s="860"/>
      <c r="L19" s="1031" t="s">
        <v>542</v>
      </c>
      <c r="M19" s="1031" t="s">
        <v>542</v>
      </c>
      <c r="N19" s="72"/>
    </row>
    <row r="20" spans="1:14" ht="24" customHeight="1" x14ac:dyDescent="0.25">
      <c r="A20" s="231">
        <v>11</v>
      </c>
      <c r="B20" s="393" t="s">
        <v>745</v>
      </c>
      <c r="C20" s="364" t="s">
        <v>179</v>
      </c>
      <c r="D20" s="887" t="s">
        <v>1115</v>
      </c>
      <c r="E20" s="956"/>
      <c r="F20" s="1040" t="s">
        <v>759</v>
      </c>
      <c r="G20" s="1043" t="s">
        <v>1116</v>
      </c>
      <c r="H20" s="1031" t="s">
        <v>542</v>
      </c>
      <c r="I20" s="1044" t="s">
        <v>678</v>
      </c>
      <c r="J20" s="1031" t="s">
        <v>542</v>
      </c>
      <c r="K20" s="860"/>
      <c r="L20" s="1031" t="s">
        <v>542</v>
      </c>
      <c r="M20" s="1031" t="s">
        <v>542</v>
      </c>
      <c r="N20" s="61"/>
    </row>
    <row r="21" spans="1:14" ht="24" customHeight="1" x14ac:dyDescent="0.25">
      <c r="A21" s="231">
        <v>12</v>
      </c>
      <c r="B21" s="393" t="s">
        <v>748</v>
      </c>
      <c r="C21" s="364" t="s">
        <v>183</v>
      </c>
      <c r="D21" s="887"/>
      <c r="E21" s="937">
        <v>43576</v>
      </c>
      <c r="F21" s="1042" t="s">
        <v>665</v>
      </c>
      <c r="G21" s="1043" t="s">
        <v>909</v>
      </c>
      <c r="H21" s="1031" t="s">
        <v>542</v>
      </c>
      <c r="I21" s="1044" t="s">
        <v>686</v>
      </c>
      <c r="J21" s="1031" t="s">
        <v>542</v>
      </c>
      <c r="K21" s="860"/>
      <c r="L21" s="1031" t="s">
        <v>542</v>
      </c>
      <c r="M21" s="1031" t="s">
        <v>542</v>
      </c>
      <c r="N21" s="61"/>
    </row>
    <row r="22" spans="1:14" ht="24" customHeight="1" x14ac:dyDescent="0.25">
      <c r="A22" s="231">
        <v>13</v>
      </c>
      <c r="B22" s="363" t="s">
        <v>751</v>
      </c>
      <c r="C22" s="318" t="s">
        <v>10</v>
      </c>
      <c r="D22" s="862">
        <v>43545</v>
      </c>
      <c r="E22" s="890"/>
      <c r="F22" s="403" t="s">
        <v>1106</v>
      </c>
      <c r="G22" s="403" t="s">
        <v>278</v>
      </c>
      <c r="H22" s="1009" t="s">
        <v>542</v>
      </c>
      <c r="I22" s="403">
        <v>112</v>
      </c>
      <c r="J22" s="1028" t="s">
        <v>542</v>
      </c>
      <c r="K22" s="1012"/>
      <c r="L22" s="1009" t="s">
        <v>542</v>
      </c>
      <c r="M22" s="1028" t="s">
        <v>542</v>
      </c>
      <c r="N22" s="61"/>
    </row>
    <row r="23" spans="1:14" ht="24" customHeight="1" x14ac:dyDescent="0.25">
      <c r="A23" s="231">
        <v>14</v>
      </c>
      <c r="B23" s="400" t="s">
        <v>749</v>
      </c>
      <c r="C23" s="364" t="s">
        <v>184</v>
      </c>
      <c r="D23" s="934"/>
      <c r="E23" s="887" t="s">
        <v>1120</v>
      </c>
      <c r="F23" s="1019" t="s">
        <v>739</v>
      </c>
      <c r="G23" s="1017" t="s">
        <v>1112</v>
      </c>
      <c r="H23" s="1031" t="s">
        <v>542</v>
      </c>
      <c r="I23" s="1000" t="s">
        <v>672</v>
      </c>
      <c r="J23" s="1031" t="s">
        <v>542</v>
      </c>
      <c r="K23" s="864"/>
      <c r="L23" s="1031" t="s">
        <v>542</v>
      </c>
      <c r="M23" s="1031" t="s">
        <v>542</v>
      </c>
      <c r="N23" s="61"/>
    </row>
    <row r="24" spans="1:14" ht="24" customHeight="1" x14ac:dyDescent="0.25">
      <c r="A24" s="231">
        <v>15</v>
      </c>
      <c r="B24" s="317" t="s">
        <v>755</v>
      </c>
      <c r="C24" s="318" t="s">
        <v>11</v>
      </c>
      <c r="D24" s="862">
        <v>43671</v>
      </c>
      <c r="E24" s="890"/>
      <c r="F24" s="867" t="s">
        <v>768</v>
      </c>
      <c r="G24" s="867" t="s">
        <v>1107</v>
      </c>
      <c r="H24" s="1009" t="s">
        <v>85</v>
      </c>
      <c r="I24" s="867">
        <v>108</v>
      </c>
      <c r="J24" s="1028" t="s">
        <v>542</v>
      </c>
      <c r="K24" s="1010"/>
      <c r="L24" s="1009" t="s">
        <v>85</v>
      </c>
      <c r="M24" s="1009" t="s">
        <v>85</v>
      </c>
      <c r="N24" s="61"/>
    </row>
    <row r="25" spans="1:14" ht="24" customHeight="1" x14ac:dyDescent="0.25">
      <c r="A25" s="231">
        <v>16</v>
      </c>
      <c r="B25" s="400" t="s">
        <v>752</v>
      </c>
      <c r="C25" s="364" t="s">
        <v>11</v>
      </c>
      <c r="D25" s="935" t="s">
        <v>753</v>
      </c>
      <c r="E25" s="864"/>
      <c r="F25" s="1039" t="s">
        <v>766</v>
      </c>
      <c r="G25" s="1017" t="s">
        <v>893</v>
      </c>
      <c r="H25" s="1031" t="s">
        <v>542</v>
      </c>
      <c r="I25" s="1000" t="s">
        <v>613</v>
      </c>
      <c r="J25" s="1031" t="s">
        <v>542</v>
      </c>
      <c r="K25" s="864"/>
      <c r="L25" s="1031" t="s">
        <v>542</v>
      </c>
      <c r="M25" s="1031" t="s">
        <v>542</v>
      </c>
      <c r="N25" s="61"/>
    </row>
    <row r="26" spans="1:14" ht="24" customHeight="1" x14ac:dyDescent="0.25">
      <c r="A26" s="231">
        <v>17</v>
      </c>
      <c r="B26" s="317" t="s">
        <v>208</v>
      </c>
      <c r="C26" s="318" t="s">
        <v>12</v>
      </c>
      <c r="D26" s="862">
        <v>43622</v>
      </c>
      <c r="E26" s="862"/>
      <c r="F26" s="867" t="s">
        <v>910</v>
      </c>
      <c r="G26" s="867" t="s">
        <v>1108</v>
      </c>
      <c r="H26" s="1009" t="s">
        <v>85</v>
      </c>
      <c r="I26" s="867" t="s">
        <v>676</v>
      </c>
      <c r="J26" s="1028" t="s">
        <v>542</v>
      </c>
      <c r="K26" s="1010"/>
      <c r="L26" s="1009" t="s">
        <v>86</v>
      </c>
      <c r="M26" s="1030" t="s">
        <v>86</v>
      </c>
      <c r="N26" s="61"/>
    </row>
    <row r="27" spans="1:14" ht="24" customHeight="1" x14ac:dyDescent="0.25">
      <c r="A27" s="231">
        <v>18</v>
      </c>
      <c r="B27" s="317" t="s">
        <v>398</v>
      </c>
      <c r="C27" s="318" t="s">
        <v>19</v>
      </c>
      <c r="D27" s="862">
        <v>43514</v>
      </c>
      <c r="E27" s="890"/>
      <c r="F27" s="867" t="s">
        <v>693</v>
      </c>
      <c r="G27" s="867" t="s">
        <v>1092</v>
      </c>
      <c r="H27" s="1009" t="s">
        <v>85</v>
      </c>
      <c r="I27" s="867">
        <v>113</v>
      </c>
      <c r="J27" s="1028" t="s">
        <v>542</v>
      </c>
      <c r="K27" s="867" t="s">
        <v>1109</v>
      </c>
      <c r="L27" s="1009" t="s">
        <v>85</v>
      </c>
      <c r="M27" s="1009" t="s">
        <v>85</v>
      </c>
      <c r="N27" s="61"/>
    </row>
    <row r="28" spans="1:14" ht="24" customHeight="1" x14ac:dyDescent="0.25">
      <c r="A28" s="231">
        <v>19</v>
      </c>
      <c r="B28" s="400" t="s">
        <v>401</v>
      </c>
      <c r="C28" s="364" t="s">
        <v>313</v>
      </c>
      <c r="D28" s="1034"/>
      <c r="E28" s="936" t="s">
        <v>1121</v>
      </c>
      <c r="F28" s="1018" t="s">
        <v>1106</v>
      </c>
      <c r="G28" s="1017" t="s">
        <v>273</v>
      </c>
      <c r="H28" s="1031" t="s">
        <v>542</v>
      </c>
      <c r="I28" s="1000" t="s">
        <v>688</v>
      </c>
      <c r="J28" s="1031" t="s">
        <v>542</v>
      </c>
      <c r="K28" s="864"/>
      <c r="L28" s="1031" t="s">
        <v>542</v>
      </c>
      <c r="M28" s="1031" t="s">
        <v>542</v>
      </c>
      <c r="N28" s="61"/>
    </row>
    <row r="29" spans="1:14" ht="24" customHeight="1" x14ac:dyDescent="0.25">
      <c r="A29" s="231">
        <v>20</v>
      </c>
      <c r="B29" s="400" t="s">
        <v>761</v>
      </c>
      <c r="C29" s="364" t="s">
        <v>21</v>
      </c>
      <c r="D29" s="887" t="s">
        <v>1122</v>
      </c>
      <c r="E29" s="1020"/>
      <c r="F29" s="1018" t="s">
        <v>768</v>
      </c>
      <c r="G29" s="1017" t="s">
        <v>1081</v>
      </c>
      <c r="H29" s="1031" t="s">
        <v>542</v>
      </c>
      <c r="I29" s="1000" t="s">
        <v>628</v>
      </c>
      <c r="J29" s="1031" t="s">
        <v>542</v>
      </c>
      <c r="K29" s="864"/>
      <c r="L29" s="1031" t="s">
        <v>542</v>
      </c>
      <c r="M29" s="1031" t="s">
        <v>542</v>
      </c>
      <c r="N29" s="61"/>
    </row>
    <row r="30" spans="1:14" ht="24" customHeight="1" x14ac:dyDescent="0.25">
      <c r="A30" s="231">
        <v>21</v>
      </c>
      <c r="B30" s="400" t="s">
        <v>402</v>
      </c>
      <c r="C30" s="364" t="s">
        <v>317</v>
      </c>
      <c r="D30" s="937"/>
      <c r="E30" s="936" t="s">
        <v>1123</v>
      </c>
      <c r="F30" s="1018" t="s">
        <v>693</v>
      </c>
      <c r="G30" s="1017" t="s">
        <v>888</v>
      </c>
      <c r="H30" s="1031" t="s">
        <v>542</v>
      </c>
      <c r="I30" s="1000" t="s">
        <v>688</v>
      </c>
      <c r="J30" s="1031" t="s">
        <v>542</v>
      </c>
      <c r="K30" s="861" t="s">
        <v>744</v>
      </c>
      <c r="L30" s="1031" t="s">
        <v>542</v>
      </c>
      <c r="M30" s="1031" t="s">
        <v>542</v>
      </c>
      <c r="N30" s="61"/>
    </row>
    <row r="31" spans="1:14" ht="24" customHeight="1" x14ac:dyDescent="0.25">
      <c r="A31" s="231">
        <v>22</v>
      </c>
      <c r="B31" s="57" t="s">
        <v>337</v>
      </c>
      <c r="C31" s="261" t="s">
        <v>317</v>
      </c>
      <c r="D31" s="258"/>
      <c r="E31" s="258" t="s">
        <v>762</v>
      </c>
      <c r="F31" s="1021" t="s">
        <v>768</v>
      </c>
      <c r="G31" s="1017" t="s">
        <v>611</v>
      </c>
      <c r="H31" s="1031" t="s">
        <v>542</v>
      </c>
      <c r="I31" s="1000" t="s">
        <v>615</v>
      </c>
      <c r="J31" s="1031" t="s">
        <v>542</v>
      </c>
      <c r="K31" s="864"/>
      <c r="L31" s="1031" t="s">
        <v>542</v>
      </c>
      <c r="M31" s="1031" t="s">
        <v>542</v>
      </c>
      <c r="N31" s="61"/>
    </row>
    <row r="32" spans="1:14" ht="24" customHeight="1" x14ac:dyDescent="0.25">
      <c r="A32" s="231">
        <v>23</v>
      </c>
      <c r="B32" s="323" t="s">
        <v>763</v>
      </c>
      <c r="C32" s="319" t="s">
        <v>190</v>
      </c>
      <c r="D32" s="337"/>
      <c r="E32" s="322">
        <v>43624</v>
      </c>
      <c r="F32" s="1041" t="s">
        <v>910</v>
      </c>
      <c r="G32" s="867" t="s">
        <v>1111</v>
      </c>
      <c r="H32" s="1028" t="s">
        <v>85</v>
      </c>
      <c r="I32" s="867">
        <v>112</v>
      </c>
      <c r="J32" s="1028" t="s">
        <v>542</v>
      </c>
      <c r="K32" s="1010"/>
      <c r="L32" s="1009" t="s">
        <v>86</v>
      </c>
      <c r="M32" s="1030" t="s">
        <v>86</v>
      </c>
      <c r="N32" s="61"/>
    </row>
    <row r="33" spans="1:14" ht="24" customHeight="1" x14ac:dyDescent="0.25">
      <c r="A33" s="231">
        <v>24</v>
      </c>
      <c r="B33" s="400" t="s">
        <v>191</v>
      </c>
      <c r="C33" s="364" t="s">
        <v>192</v>
      </c>
      <c r="D33" s="887" t="s">
        <v>1125</v>
      </c>
      <c r="E33" s="1035"/>
      <c r="F33" s="1040" t="s">
        <v>768</v>
      </c>
      <c r="G33" s="1017" t="s">
        <v>1126</v>
      </c>
      <c r="H33" s="1031" t="s">
        <v>542</v>
      </c>
      <c r="I33" s="1000" t="s">
        <v>686</v>
      </c>
      <c r="J33" s="1031" t="s">
        <v>542</v>
      </c>
      <c r="K33" s="864"/>
      <c r="L33" s="1031" t="s">
        <v>542</v>
      </c>
      <c r="M33" s="1031" t="s">
        <v>542</v>
      </c>
      <c r="N33" s="61"/>
    </row>
    <row r="34" spans="1:14" ht="24" customHeight="1" x14ac:dyDescent="0.25">
      <c r="A34" s="231">
        <v>25</v>
      </c>
      <c r="B34" s="402" t="s">
        <v>764</v>
      </c>
      <c r="C34" s="373" t="s">
        <v>277</v>
      </c>
      <c r="D34" s="954"/>
      <c r="E34" s="964" t="s">
        <v>1127</v>
      </c>
      <c r="F34" s="887" t="s">
        <v>759</v>
      </c>
      <c r="G34" s="1017" t="s">
        <v>854</v>
      </c>
      <c r="H34" s="1031" t="s">
        <v>542</v>
      </c>
      <c r="I34" s="1000" t="s">
        <v>760</v>
      </c>
      <c r="J34" s="1031" t="s">
        <v>542</v>
      </c>
      <c r="K34" s="864"/>
      <c r="L34" s="1031" t="s">
        <v>542</v>
      </c>
      <c r="M34" s="1031" t="s">
        <v>542</v>
      </c>
      <c r="N34" s="61"/>
    </row>
    <row r="35" spans="1:14" ht="24" customHeight="1" x14ac:dyDescent="0.25">
      <c r="A35" s="231">
        <v>26</v>
      </c>
      <c r="B35" s="58" t="s">
        <v>193</v>
      </c>
      <c r="C35" s="59" t="s">
        <v>194</v>
      </c>
      <c r="D35" s="1015"/>
      <c r="E35" s="1015" t="s">
        <v>1135</v>
      </c>
      <c r="F35" s="887" t="s">
        <v>910</v>
      </c>
      <c r="G35" s="1017" t="s">
        <v>1136</v>
      </c>
      <c r="H35" s="1031" t="s">
        <v>542</v>
      </c>
      <c r="I35" s="1000" t="s">
        <v>676</v>
      </c>
      <c r="J35" s="1031" t="s">
        <v>542</v>
      </c>
      <c r="K35" s="864"/>
      <c r="L35" s="1031" t="s">
        <v>542</v>
      </c>
      <c r="M35" s="1031" t="s">
        <v>542</v>
      </c>
      <c r="N35" s="61"/>
    </row>
    <row r="36" spans="1:14" ht="24" customHeight="1" x14ac:dyDescent="0.25">
      <c r="A36" s="231">
        <v>27</v>
      </c>
      <c r="B36" s="323" t="s">
        <v>403</v>
      </c>
      <c r="C36" s="319" t="s">
        <v>280</v>
      </c>
      <c r="D36" s="322">
        <v>43690</v>
      </c>
      <c r="E36" s="322"/>
      <c r="F36" s="1041" t="s">
        <v>759</v>
      </c>
      <c r="G36" s="867" t="s">
        <v>1112</v>
      </c>
      <c r="H36" s="1028" t="s">
        <v>542</v>
      </c>
      <c r="I36" s="867">
        <v>107</v>
      </c>
      <c r="J36" s="1028" t="s">
        <v>542</v>
      </c>
      <c r="K36" s="1010"/>
      <c r="L36" s="1031" t="s">
        <v>542</v>
      </c>
      <c r="M36" s="1031" t="s">
        <v>542</v>
      </c>
      <c r="N36" s="73"/>
    </row>
    <row r="37" spans="1:14" ht="24" customHeight="1" x14ac:dyDescent="0.25">
      <c r="A37" s="231">
        <v>28</v>
      </c>
      <c r="B37" s="323" t="s">
        <v>404</v>
      </c>
      <c r="C37" s="319" t="s">
        <v>405</v>
      </c>
      <c r="D37" s="322"/>
      <c r="E37" s="322">
        <v>43686</v>
      </c>
      <c r="F37" s="867" t="s">
        <v>759</v>
      </c>
      <c r="G37" s="867">
        <v>13.5</v>
      </c>
      <c r="H37" s="1028" t="s">
        <v>542</v>
      </c>
      <c r="I37" s="867">
        <v>98</v>
      </c>
      <c r="J37" s="1028" t="s">
        <v>542</v>
      </c>
      <c r="K37" s="1010"/>
      <c r="L37" s="1009" t="s">
        <v>542</v>
      </c>
      <c r="M37" s="1009" t="s">
        <v>542</v>
      </c>
      <c r="N37" s="61"/>
    </row>
    <row r="38" spans="1:14" ht="24" customHeight="1" x14ac:dyDescent="0.25">
      <c r="A38" s="231">
        <v>29</v>
      </c>
      <c r="B38" s="317" t="s">
        <v>769</v>
      </c>
      <c r="C38" s="318" t="s">
        <v>200</v>
      </c>
      <c r="D38" s="862"/>
      <c r="E38" s="862">
        <v>43759</v>
      </c>
      <c r="F38" s="867" t="s">
        <v>734</v>
      </c>
      <c r="G38" s="867" t="s">
        <v>1113</v>
      </c>
      <c r="H38" s="1028" t="s">
        <v>85</v>
      </c>
      <c r="I38" s="867">
        <v>108</v>
      </c>
      <c r="J38" s="1028" t="s">
        <v>542</v>
      </c>
      <c r="K38" s="1010"/>
      <c r="L38" s="1009" t="s">
        <v>86</v>
      </c>
      <c r="M38" s="1030" t="s">
        <v>86</v>
      </c>
      <c r="N38" s="61"/>
    </row>
    <row r="39" spans="1:14" ht="24" customHeight="1" x14ac:dyDescent="0.25">
      <c r="A39" s="231">
        <v>30</v>
      </c>
      <c r="B39" s="57" t="s">
        <v>767</v>
      </c>
      <c r="C39" s="261" t="s">
        <v>289</v>
      </c>
      <c r="D39" s="258"/>
      <c r="E39" s="258" t="s">
        <v>1130</v>
      </c>
      <c r="F39" s="887" t="s">
        <v>668</v>
      </c>
      <c r="G39" s="1017" t="s">
        <v>1131</v>
      </c>
      <c r="H39" s="863" t="s">
        <v>542</v>
      </c>
      <c r="I39" s="1000" t="s">
        <v>669</v>
      </c>
      <c r="J39" s="1031" t="s">
        <v>542</v>
      </c>
      <c r="K39" s="865" t="s">
        <v>1080</v>
      </c>
      <c r="L39" s="1031" t="s">
        <v>542</v>
      </c>
      <c r="M39" s="1031" t="s">
        <v>542</v>
      </c>
      <c r="N39" s="61"/>
    </row>
    <row r="40" spans="1:14" ht="24" customHeight="1" x14ac:dyDescent="0.25">
      <c r="A40" s="231">
        <v>31</v>
      </c>
      <c r="B40" s="323" t="s">
        <v>765</v>
      </c>
      <c r="C40" s="319" t="s">
        <v>14</v>
      </c>
      <c r="D40" s="322">
        <v>43695</v>
      </c>
      <c r="E40" s="322"/>
      <c r="F40" s="867" t="s">
        <v>759</v>
      </c>
      <c r="G40" s="867" t="s">
        <v>742</v>
      </c>
      <c r="H40" s="1028" t="s">
        <v>542</v>
      </c>
      <c r="I40" s="867">
        <v>104</v>
      </c>
      <c r="J40" s="1028" t="s">
        <v>542</v>
      </c>
      <c r="K40" s="1010"/>
      <c r="L40" s="1009" t="s">
        <v>1138</v>
      </c>
      <c r="M40" s="1009" t="s">
        <v>1138</v>
      </c>
      <c r="N40" s="61"/>
    </row>
    <row r="41" spans="1:14" ht="24" customHeight="1" x14ac:dyDescent="0.25">
      <c r="A41" s="231">
        <v>32</v>
      </c>
      <c r="B41" s="57" t="s">
        <v>466</v>
      </c>
      <c r="C41" s="261" t="s">
        <v>196</v>
      </c>
      <c r="D41" s="258"/>
      <c r="E41" s="258" t="s">
        <v>1128</v>
      </c>
      <c r="F41" s="887" t="s">
        <v>675</v>
      </c>
      <c r="G41" s="1017" t="s">
        <v>273</v>
      </c>
      <c r="H41" s="1031" t="s">
        <v>542</v>
      </c>
      <c r="I41" s="1000" t="s">
        <v>686</v>
      </c>
      <c r="J41" s="1031" t="s">
        <v>542</v>
      </c>
      <c r="K41" s="864"/>
      <c r="L41" s="1031" t="s">
        <v>542</v>
      </c>
      <c r="M41" s="1031" t="s">
        <v>542</v>
      </c>
      <c r="N41" s="61"/>
    </row>
    <row r="42" spans="1:14" ht="24" customHeight="1" x14ac:dyDescent="0.25">
      <c r="A42" s="231">
        <v>33</v>
      </c>
      <c r="B42" s="57" t="s">
        <v>406</v>
      </c>
      <c r="C42" s="261" t="s">
        <v>196</v>
      </c>
      <c r="D42" s="259"/>
      <c r="E42" s="258" t="s">
        <v>1133</v>
      </c>
      <c r="F42" s="887" t="s">
        <v>1106</v>
      </c>
      <c r="G42" s="1017" t="s">
        <v>1134</v>
      </c>
      <c r="H42" s="863" t="s">
        <v>542</v>
      </c>
      <c r="I42" s="1000" t="s">
        <v>760</v>
      </c>
      <c r="J42" s="1031" t="s">
        <v>542</v>
      </c>
      <c r="K42" s="864"/>
      <c r="L42" s="1031" t="s">
        <v>542</v>
      </c>
      <c r="M42" s="1031" t="s">
        <v>542</v>
      </c>
      <c r="N42" s="61"/>
    </row>
    <row r="43" spans="1:14" ht="24" customHeight="1" x14ac:dyDescent="0.25">
      <c r="A43" s="231">
        <v>34</v>
      </c>
      <c r="B43" s="404" t="s">
        <v>778</v>
      </c>
      <c r="C43" s="410" t="s">
        <v>408</v>
      </c>
      <c r="D43" s="369"/>
      <c r="E43" s="390">
        <v>43662</v>
      </c>
      <c r="F43" s="867" t="s">
        <v>910</v>
      </c>
      <c r="G43" s="867" t="s">
        <v>1110</v>
      </c>
      <c r="H43" s="1009" t="s">
        <v>85</v>
      </c>
      <c r="I43" s="867" t="s">
        <v>678</v>
      </c>
      <c r="J43" s="1028" t="s">
        <v>542</v>
      </c>
      <c r="K43" s="1010"/>
      <c r="L43" s="1009" t="s">
        <v>86</v>
      </c>
      <c r="M43" s="1030" t="s">
        <v>86</v>
      </c>
      <c r="N43" s="61"/>
    </row>
    <row r="44" spans="1:14" ht="24" customHeight="1" x14ac:dyDescent="0.25">
      <c r="A44" s="231">
        <v>35</v>
      </c>
      <c r="B44" s="57" t="s">
        <v>198</v>
      </c>
      <c r="C44" s="261" t="s">
        <v>199</v>
      </c>
      <c r="D44" s="258" t="s">
        <v>1129</v>
      </c>
      <c r="E44" s="259"/>
      <c r="F44" s="887" t="s">
        <v>734</v>
      </c>
      <c r="G44" s="1017" t="s">
        <v>627</v>
      </c>
      <c r="H44" s="863" t="s">
        <v>542</v>
      </c>
      <c r="I44" s="1000" t="s">
        <v>760</v>
      </c>
      <c r="J44" s="1031" t="s">
        <v>542</v>
      </c>
      <c r="K44" s="864"/>
      <c r="L44" s="1031" t="s">
        <v>542</v>
      </c>
      <c r="M44" s="1031" t="s">
        <v>542</v>
      </c>
      <c r="N44" s="61"/>
    </row>
    <row r="45" spans="1:14" ht="24" customHeight="1" x14ac:dyDescent="0.25">
      <c r="A45" s="231">
        <v>36</v>
      </c>
      <c r="B45" s="323" t="s">
        <v>770</v>
      </c>
      <c r="C45" s="319" t="s">
        <v>201</v>
      </c>
      <c r="D45" s="322">
        <v>43551</v>
      </c>
      <c r="E45" s="322"/>
      <c r="F45" s="867" t="s">
        <v>668</v>
      </c>
      <c r="G45" s="867">
        <v>25.9</v>
      </c>
      <c r="H45" s="1028" t="s">
        <v>85</v>
      </c>
      <c r="I45" s="867">
        <v>115</v>
      </c>
      <c r="J45" s="1028" t="s">
        <v>542</v>
      </c>
      <c r="K45" s="1010"/>
      <c r="L45" s="1009" t="s">
        <v>85</v>
      </c>
      <c r="M45" s="1009" t="s">
        <v>85</v>
      </c>
      <c r="N45" s="61"/>
    </row>
    <row r="46" spans="1:14" ht="24" customHeight="1" x14ac:dyDescent="0.25">
      <c r="A46" s="231">
        <v>37</v>
      </c>
      <c r="B46" s="57" t="s">
        <v>771</v>
      </c>
      <c r="C46" s="261" t="s">
        <v>772</v>
      </c>
      <c r="D46" s="258" t="s">
        <v>1132</v>
      </c>
      <c r="E46" s="259"/>
      <c r="F46" s="887" t="s">
        <v>768</v>
      </c>
      <c r="G46" s="1017" t="s">
        <v>170</v>
      </c>
      <c r="H46" s="863" t="s">
        <v>542</v>
      </c>
      <c r="I46" s="1000" t="s">
        <v>628</v>
      </c>
      <c r="J46" s="1031" t="s">
        <v>542</v>
      </c>
      <c r="K46" s="864"/>
      <c r="L46" s="1031" t="s">
        <v>542</v>
      </c>
      <c r="M46" s="1031" t="s">
        <v>542</v>
      </c>
      <c r="N46" s="61"/>
    </row>
    <row r="47" spans="1:14" ht="24" customHeight="1" x14ac:dyDescent="0.25">
      <c r="A47" s="231">
        <v>38</v>
      </c>
      <c r="B47" s="1032" t="s">
        <v>773</v>
      </c>
      <c r="C47" s="59" t="s">
        <v>16</v>
      </c>
      <c r="D47" s="1015"/>
      <c r="E47" s="1015" t="s">
        <v>762</v>
      </c>
      <c r="F47" s="386" t="s">
        <v>734</v>
      </c>
      <c r="G47" s="1043" t="s">
        <v>1116</v>
      </c>
      <c r="H47" s="863" t="s">
        <v>542</v>
      </c>
      <c r="I47" s="1044" t="s">
        <v>760</v>
      </c>
      <c r="J47" s="1031" t="s">
        <v>542</v>
      </c>
      <c r="K47" s="860"/>
      <c r="L47" s="1031" t="s">
        <v>542</v>
      </c>
      <c r="M47" s="1031" t="s">
        <v>542</v>
      </c>
      <c r="N47" s="61"/>
    </row>
    <row r="48" spans="1:14" ht="24" customHeight="1" x14ac:dyDescent="0.25">
      <c r="A48" s="231">
        <v>39</v>
      </c>
      <c r="B48" s="317" t="s">
        <v>162</v>
      </c>
      <c r="C48" s="318" t="s">
        <v>16</v>
      </c>
      <c r="D48" s="890"/>
      <c r="E48" s="862">
        <v>43617</v>
      </c>
      <c r="F48" s="403" t="s">
        <v>910</v>
      </c>
      <c r="G48" s="403" t="s">
        <v>1137</v>
      </c>
      <c r="H48" s="1028" t="s">
        <v>542</v>
      </c>
      <c r="I48" s="403" t="s">
        <v>760</v>
      </c>
      <c r="J48" s="1028" t="s">
        <v>542</v>
      </c>
      <c r="K48" s="1012"/>
      <c r="L48" s="1009" t="s">
        <v>85</v>
      </c>
      <c r="M48" s="1009" t="s">
        <v>85</v>
      </c>
      <c r="N48" s="61"/>
    </row>
    <row r="49" spans="1:21" ht="24" customHeight="1" x14ac:dyDescent="0.25">
      <c r="A49" s="231">
        <v>40</v>
      </c>
      <c r="B49" s="317" t="s">
        <v>774</v>
      </c>
      <c r="C49" s="318" t="s">
        <v>29</v>
      </c>
      <c r="D49" s="890"/>
      <c r="E49" s="862">
        <v>43829</v>
      </c>
      <c r="F49" s="403" t="s">
        <v>746</v>
      </c>
      <c r="G49" s="403">
        <v>19.600000000000001</v>
      </c>
      <c r="H49" s="1028" t="s">
        <v>542</v>
      </c>
      <c r="I49" s="403" t="s">
        <v>618</v>
      </c>
      <c r="J49" s="1028" t="s">
        <v>542</v>
      </c>
      <c r="K49" s="1012"/>
      <c r="L49" s="1009" t="s">
        <v>85</v>
      </c>
      <c r="M49" s="1009" t="s">
        <v>85</v>
      </c>
      <c r="N49" s="61"/>
    </row>
    <row r="50" spans="1:21" ht="24" customHeight="1" x14ac:dyDescent="0.25">
      <c r="A50" s="707" t="s">
        <v>907</v>
      </c>
      <c r="B50" s="708"/>
      <c r="C50" s="709"/>
      <c r="D50" s="249" t="s">
        <v>146</v>
      </c>
      <c r="E50" s="249" t="s">
        <v>147</v>
      </c>
      <c r="F50" s="710" t="s">
        <v>63</v>
      </c>
      <c r="G50" s="711"/>
      <c r="H50" s="712"/>
      <c r="I50" s="713"/>
      <c r="J50" s="710" t="s">
        <v>64</v>
      </c>
      <c r="K50" s="1025"/>
      <c r="L50" s="712"/>
      <c r="M50" s="714"/>
      <c r="N50" s="74"/>
    </row>
    <row r="51" spans="1:21" ht="24" customHeight="1" x14ac:dyDescent="0.25">
      <c r="A51" s="715" t="s">
        <v>908</v>
      </c>
      <c r="B51" s="716"/>
      <c r="C51" s="717"/>
      <c r="D51" s="452">
        <v>17</v>
      </c>
      <c r="E51" s="1045">
        <v>23</v>
      </c>
      <c r="F51" s="801" t="s">
        <v>197</v>
      </c>
      <c r="G51" s="1046"/>
      <c r="H51" s="1046"/>
      <c r="I51" s="1047"/>
      <c r="J51" s="802">
        <v>1</v>
      </c>
      <c r="K51" s="1048"/>
      <c r="L51" s="1048"/>
      <c r="M51" s="1049"/>
      <c r="N51" s="74"/>
    </row>
    <row r="52" spans="1:21" ht="24" customHeight="1" x14ac:dyDescent="0.25">
      <c r="A52" s="672" t="s">
        <v>54</v>
      </c>
      <c r="B52" s="672"/>
      <c r="C52" s="672"/>
      <c r="D52" s="452">
        <v>17</v>
      </c>
      <c r="E52" s="1045">
        <v>23</v>
      </c>
      <c r="F52" s="801" t="s">
        <v>197</v>
      </c>
      <c r="G52" s="1046"/>
      <c r="H52" s="1046"/>
      <c r="I52" s="1047"/>
      <c r="J52" s="1050">
        <v>1</v>
      </c>
      <c r="K52" s="1051"/>
      <c r="L52" s="1051"/>
      <c r="M52" s="1052"/>
      <c r="N52" s="74"/>
    </row>
    <row r="53" spans="1:21" ht="24" customHeight="1" x14ac:dyDescent="0.25">
      <c r="A53" s="672" t="s">
        <v>55</v>
      </c>
      <c r="B53" s="672"/>
      <c r="C53" s="672"/>
      <c r="D53" s="452" t="s">
        <v>264</v>
      </c>
      <c r="E53" s="1045" t="s">
        <v>271</v>
      </c>
      <c r="F53" s="801" t="s">
        <v>287</v>
      </c>
      <c r="G53" s="1046"/>
      <c r="H53" s="1046"/>
      <c r="I53" s="1047"/>
      <c r="J53" s="802">
        <v>0.67500000000000004</v>
      </c>
      <c r="K53" s="1048"/>
      <c r="L53" s="1048"/>
      <c r="M53" s="1049"/>
      <c r="N53" s="74"/>
    </row>
    <row r="54" spans="1:21" ht="24" customHeight="1" x14ac:dyDescent="0.25">
      <c r="A54" s="672" t="s">
        <v>56</v>
      </c>
      <c r="B54" s="672"/>
      <c r="C54" s="672"/>
      <c r="D54" s="452">
        <v>2</v>
      </c>
      <c r="E54" s="1045">
        <v>1</v>
      </c>
      <c r="F54" s="801">
        <v>5</v>
      </c>
      <c r="G54" s="1046"/>
      <c r="H54" s="1046"/>
      <c r="I54" s="1047"/>
      <c r="J54" s="802" t="s">
        <v>1139</v>
      </c>
      <c r="K54" s="1048"/>
      <c r="L54" s="1048"/>
      <c r="M54" s="1049"/>
      <c r="N54" s="74"/>
    </row>
    <row r="55" spans="1:21" ht="24" customHeight="1" x14ac:dyDescent="0.25">
      <c r="A55" s="672" t="s">
        <v>57</v>
      </c>
      <c r="B55" s="672"/>
      <c r="C55" s="672"/>
      <c r="D55" s="452">
        <v>3</v>
      </c>
      <c r="E55" s="1045">
        <v>2</v>
      </c>
      <c r="F55" s="801">
        <v>5</v>
      </c>
      <c r="G55" s="1046"/>
      <c r="H55" s="1046"/>
      <c r="I55" s="1047"/>
      <c r="J55" s="802" t="s">
        <v>1139</v>
      </c>
      <c r="K55" s="1048"/>
      <c r="L55" s="1048"/>
      <c r="M55" s="1049"/>
      <c r="N55" s="74"/>
    </row>
    <row r="56" spans="1:21" ht="24" customHeight="1" x14ac:dyDescent="0.25">
      <c r="A56" s="718" t="s">
        <v>58</v>
      </c>
      <c r="B56" s="718"/>
      <c r="C56" s="718"/>
      <c r="D56" s="452">
        <v>1</v>
      </c>
      <c r="E56" s="977">
        <v>4</v>
      </c>
      <c r="F56" s="801">
        <v>3</v>
      </c>
      <c r="G56" s="1046"/>
      <c r="H56" s="1046"/>
      <c r="I56" s="1047"/>
      <c r="J56" s="802" t="s">
        <v>1140</v>
      </c>
      <c r="K56" s="1048"/>
      <c r="L56" s="1048"/>
      <c r="M56" s="1049"/>
      <c r="N56" s="74"/>
    </row>
    <row r="57" spans="1:21" ht="24" customHeight="1" x14ac:dyDescent="0.25">
      <c r="A57" s="719" t="s">
        <v>59</v>
      </c>
      <c r="B57" s="719"/>
      <c r="C57" s="719"/>
      <c r="D57" s="452">
        <v>3</v>
      </c>
      <c r="E57" s="977">
        <v>0</v>
      </c>
      <c r="F57" s="801">
        <v>3</v>
      </c>
      <c r="G57" s="1046"/>
      <c r="H57" s="1046"/>
      <c r="I57" s="1047"/>
      <c r="J57" s="802">
        <v>0.08</v>
      </c>
      <c r="K57" s="1048"/>
      <c r="L57" s="1048"/>
      <c r="M57" s="1049"/>
      <c r="N57" s="74"/>
    </row>
    <row r="58" spans="1:21" ht="24" customHeight="1" x14ac:dyDescent="0.25">
      <c r="A58" s="672" t="s">
        <v>60</v>
      </c>
      <c r="B58" s="672"/>
      <c r="C58" s="672"/>
      <c r="D58" s="452">
        <v>3</v>
      </c>
      <c r="E58" s="977">
        <v>0</v>
      </c>
      <c r="F58" s="801">
        <v>3</v>
      </c>
      <c r="G58" s="1046"/>
      <c r="H58" s="1046"/>
      <c r="I58" s="1047"/>
      <c r="J58" s="802">
        <v>0.08</v>
      </c>
      <c r="K58" s="1048"/>
      <c r="L58" s="1048"/>
      <c r="M58" s="1049"/>
      <c r="N58" s="74"/>
    </row>
    <row r="59" spans="1:21" ht="24" customHeight="1" x14ac:dyDescent="0.25">
      <c r="A59" s="672" t="s">
        <v>61</v>
      </c>
      <c r="B59" s="672"/>
      <c r="C59" s="672"/>
      <c r="D59" s="1053">
        <v>3</v>
      </c>
      <c r="E59" s="977">
        <v>0</v>
      </c>
      <c r="F59" s="801">
        <v>0</v>
      </c>
      <c r="G59" s="1046"/>
      <c r="H59" s="1046"/>
      <c r="I59" s="1047"/>
      <c r="J59" s="802">
        <v>0</v>
      </c>
      <c r="K59" s="1048"/>
      <c r="L59" s="1048"/>
      <c r="M59" s="1049"/>
      <c r="N59" s="74"/>
    </row>
    <row r="60" spans="1:21" ht="29.45" customHeight="1" x14ac:dyDescent="0.25">
      <c r="A60" s="160"/>
      <c r="B60" s="160" t="s">
        <v>128</v>
      </c>
      <c r="C60" s="160"/>
      <c r="D60" s="233"/>
      <c r="E60" s="233"/>
      <c r="F60" s="233"/>
      <c r="G60" s="233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</row>
    <row r="61" spans="1:21" ht="18" customHeight="1" x14ac:dyDescent="0.25">
      <c r="A61" s="5" t="s">
        <v>216</v>
      </c>
      <c r="B61" s="5"/>
      <c r="C61" s="5"/>
      <c r="I61" s="720" t="s">
        <v>1141</v>
      </c>
      <c r="J61" s="720"/>
      <c r="K61" s="720"/>
      <c r="L61" s="720"/>
      <c r="M61" s="720"/>
    </row>
    <row r="62" spans="1:21" x14ac:dyDescent="0.25">
      <c r="A62" s="5" t="s">
        <v>539</v>
      </c>
      <c r="B62" s="5"/>
      <c r="C62" s="5"/>
      <c r="D62" s="196" t="s">
        <v>218</v>
      </c>
      <c r="E62" s="196"/>
      <c r="F62" s="196"/>
      <c r="G62" s="196"/>
      <c r="H62" s="196"/>
      <c r="I62" s="613" t="s">
        <v>791</v>
      </c>
      <c r="J62" s="613"/>
      <c r="K62" s="613"/>
      <c r="L62" s="613"/>
      <c r="M62" s="613"/>
      <c r="N62" s="196"/>
      <c r="O62" s="196"/>
    </row>
    <row r="63" spans="1:21" x14ac:dyDescent="0.25">
      <c r="A63" s="208" t="s">
        <v>217</v>
      </c>
      <c r="B63" s="208"/>
      <c r="C63" s="20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21" x14ac:dyDescent="0.25">
      <c r="A64" s="208"/>
      <c r="B64" s="208"/>
      <c r="C64" s="208"/>
    </row>
    <row r="66" spans="9:14" x14ac:dyDescent="0.25">
      <c r="I66" s="613" t="s">
        <v>242</v>
      </c>
      <c r="J66" s="613"/>
      <c r="K66" s="613"/>
      <c r="L66" s="613"/>
      <c r="M66" s="613"/>
      <c r="N66" s="250"/>
    </row>
  </sheetData>
  <sortState ref="B10:M49">
    <sortCondition ref="C10:C49"/>
  </sortState>
  <mergeCells count="50">
    <mergeCell ref="I61:M61"/>
    <mergeCell ref="I62:M62"/>
    <mergeCell ref="I66:M66"/>
    <mergeCell ref="A58:C58"/>
    <mergeCell ref="F58:I58"/>
    <mergeCell ref="J58:M58"/>
    <mergeCell ref="A59:C59"/>
    <mergeCell ref="F59:I59"/>
    <mergeCell ref="J59:M59"/>
    <mergeCell ref="A56:C56"/>
    <mergeCell ref="F56:I56"/>
    <mergeCell ref="J56:M56"/>
    <mergeCell ref="A57:C57"/>
    <mergeCell ref="F57:I57"/>
    <mergeCell ref="J57:M57"/>
    <mergeCell ref="A54:C54"/>
    <mergeCell ref="F54:I54"/>
    <mergeCell ref="J54:M54"/>
    <mergeCell ref="A55:C55"/>
    <mergeCell ref="F55:I55"/>
    <mergeCell ref="J55:M55"/>
    <mergeCell ref="A52:C52"/>
    <mergeCell ref="F52:I52"/>
    <mergeCell ref="J52:M52"/>
    <mergeCell ref="A53:C53"/>
    <mergeCell ref="F53:I53"/>
    <mergeCell ref="J53:M53"/>
    <mergeCell ref="A50:C50"/>
    <mergeCell ref="F50:I50"/>
    <mergeCell ref="J50:M50"/>
    <mergeCell ref="A51:C51"/>
    <mergeCell ref="F51:I51"/>
    <mergeCell ref="J51:M51"/>
    <mergeCell ref="N7:N9"/>
    <mergeCell ref="D8:D9"/>
    <mergeCell ref="E8:E9"/>
    <mergeCell ref="G8:H8"/>
    <mergeCell ref="I8:J8"/>
    <mergeCell ref="M8:M9"/>
    <mergeCell ref="K8:L8"/>
    <mergeCell ref="A1:E1"/>
    <mergeCell ref="A2:D2"/>
    <mergeCell ref="A4:O4"/>
    <mergeCell ref="A5:N5"/>
    <mergeCell ref="A6:E6"/>
    <mergeCell ref="A7:A9"/>
    <mergeCell ref="B7:C9"/>
    <mergeCell ref="D7:E7"/>
    <mergeCell ref="F7:F9"/>
    <mergeCell ref="G7:M7"/>
  </mergeCells>
  <pageMargins left="0.55000000000000004" right="0.19685039370078741" top="0.35" bottom="0.38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MỚI THỐNG KÊ TOÀN TRƯỜNG</vt:lpstr>
      <vt:lpstr>MỚI THỐNG KÊ TRẺ SDD</vt:lpstr>
      <vt:lpstr>MỚI THỐNG KÊ TRẺ 5 TUỔI</vt:lpstr>
      <vt:lpstr> cháo - cn</vt:lpstr>
      <vt:lpstr>Cơm 1</vt:lpstr>
      <vt:lpstr>cơm  2</vt:lpstr>
      <vt:lpstr>mầm 1</vt:lpstr>
      <vt:lpstr>MẦM 2</vt:lpstr>
      <vt:lpstr>chồi 1</vt:lpstr>
      <vt:lpstr>chồi 2</vt:lpstr>
      <vt:lpstr>lá 1</vt:lpstr>
      <vt:lpstr>lá 2</vt:lpstr>
      <vt:lpstr>lá 3 </vt:lpstr>
      <vt:lpstr>Sheet1</vt:lpstr>
      <vt:lpstr>' cháo - cn'!Print_Titles</vt:lpstr>
      <vt:lpstr>'cơm  2'!Print_Titles</vt:lpstr>
      <vt:lpstr>'Cơm 1'!Print_Titles</vt:lpstr>
      <vt:lpstr>'chồi 1'!Print_Titles</vt:lpstr>
      <vt:lpstr>'chồi 2'!Print_Titles</vt:lpstr>
      <vt:lpstr>'lá 1'!Print_Titles</vt:lpstr>
      <vt:lpstr>'lá 2'!Print_Titles</vt:lpstr>
      <vt:lpstr>'lá 3 '!Print_Titles</vt:lpstr>
      <vt:lpstr>'mầm 1'!Print_Titles</vt:lpstr>
      <vt:lpstr>'MẦM 2'!Print_Titles</vt:lpstr>
    </vt:vector>
  </TitlesOfParts>
  <Company>00000001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AutoBVT</cp:lastModifiedBy>
  <cp:lastPrinted>2024-03-20T03:41:32Z</cp:lastPrinted>
  <dcterms:created xsi:type="dcterms:W3CDTF">2021-09-09T08:46:12Z</dcterms:created>
  <dcterms:modified xsi:type="dcterms:W3CDTF">2024-03-20T03:42:05Z</dcterms:modified>
</cp:coreProperties>
</file>