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97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N20" i="1" s="1"/>
  <c r="M19" i="1"/>
  <c r="L20" i="1" s="1"/>
  <c r="L21" i="1" s="1"/>
  <c r="L19" i="1"/>
  <c r="K19" i="1"/>
  <c r="J19" i="1"/>
  <c r="J20" i="1" s="1"/>
  <c r="I19" i="1"/>
  <c r="H19" i="1"/>
  <c r="G19" i="1"/>
  <c r="C19" i="1"/>
  <c r="F18" i="1"/>
  <c r="F19" i="1" s="1"/>
  <c r="E18" i="1"/>
  <c r="E17" i="1"/>
  <c r="D16" i="1"/>
  <c r="D19" i="1" s="1"/>
  <c r="E15" i="1"/>
  <c r="E14" i="1"/>
  <c r="E12" i="1"/>
  <c r="E10" i="1"/>
  <c r="E9" i="1"/>
  <c r="E19" i="1" l="1"/>
  <c r="J21" i="1"/>
  <c r="N21" i="1"/>
  <c r="F20" i="1"/>
  <c r="H20" i="1"/>
  <c r="H21" i="1" s="1"/>
  <c r="P20" i="1"/>
  <c r="P21" i="1" s="1"/>
  <c r="D20" i="1"/>
  <c r="F21" i="1" s="1"/>
</calcChain>
</file>

<file path=xl/sharedStrings.xml><?xml version="1.0" encoding="utf-8"?>
<sst xmlns="http://schemas.openxmlformats.org/spreadsheetml/2006/main" count="48" uniqueCount="36">
  <si>
    <t xml:space="preserve">ỦY BAN NHÂN DÂN QUẬN 12  </t>
  </si>
  <si>
    <t xml:space="preserve"> CỘNG HÒA XÃ HỘI CHỦ NGHĨA VIỆT NAM</t>
  </si>
  <si>
    <t>TRƯỜNG MẦM NON MAI VÀNG</t>
  </si>
  <si>
    <t>Độc lập - Tự do - Hạnh phúc</t>
  </si>
  <si>
    <t>NĂM HỌC 2023 - 2024</t>
  </si>
  <si>
    <t>STT</t>
  </si>
  <si>
    <t>Lớp</t>
  </si>
  <si>
    <t>Tổng số trẻ dự cân</t>
  </si>
  <si>
    <t>Nam</t>
  </si>
  <si>
    <t>Nữ</t>
  </si>
  <si>
    <t>Bình thường</t>
  </si>
  <si>
    <t>Thừa cân</t>
  </si>
  <si>
    <t>Béo phì</t>
  </si>
  <si>
    <t>SDD Nhẹ Cân</t>
  </si>
  <si>
    <t>SDD Thấp Còi</t>
  </si>
  <si>
    <t>SDD Gầy Còm</t>
  </si>
  <si>
    <t>Nhà trẻ 1</t>
  </si>
  <si>
    <t>Nhà trẻ 2</t>
  </si>
  <si>
    <t>Mầm 1</t>
  </si>
  <si>
    <t>Mầm 2</t>
  </si>
  <si>
    <t>Mầm 3</t>
  </si>
  <si>
    <t>Chồi 1</t>
  </si>
  <si>
    <t>Chồi 2</t>
  </si>
  <si>
    <t>Chồi 3</t>
  </si>
  <si>
    <t>Lá 1</t>
  </si>
  <si>
    <t>Lá 2</t>
  </si>
  <si>
    <t>TỶ LỆ</t>
  </si>
  <si>
    <t>Ngày  19 tháng 03 năm 2024</t>
  </si>
  <si>
    <t>KT. HIỆU TRƯỞNG</t>
  </si>
  <si>
    <t xml:space="preserve">  </t>
  </si>
  <si>
    <t>PHỤ TRÁCH Y TẾ</t>
  </si>
  <si>
    <t>PHÓ HIỆU TRƯỞNG</t>
  </si>
  <si>
    <t>Nguyễn Thị Kim Lan</t>
  </si>
  <si>
    <t>Đoàn Thị Huyền</t>
  </si>
  <si>
    <t>TỔNG CỘNG</t>
  </si>
  <si>
    <t>BÁO CÁO TỔNG KẾT CÂN ĐO LẦN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</si>
</sst>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0" fillId="0" borderId="0" xfId="0" applyFont="1" applyAlignme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9" fontId="6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9525</xdr:rowOff>
    </xdr:from>
    <xdr:to>
      <xdr:col>3</xdr:col>
      <xdr:colOff>95250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647700" y="428625"/>
          <a:ext cx="1485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2</xdr:row>
      <xdr:rowOff>19050</xdr:rowOff>
    </xdr:from>
    <xdr:to>
      <xdr:col>12</xdr:col>
      <xdr:colOff>323850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5153025" y="438150"/>
          <a:ext cx="2276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A5" sqref="A5:Q5"/>
    </sheetView>
  </sheetViews>
  <sheetFormatPr defaultRowHeight="15.75" x14ac:dyDescent="0.25"/>
  <cols>
    <col min="1" max="1" width="7" customWidth="1"/>
    <col min="2" max="2" width="9.875" customWidth="1"/>
    <col min="3" max="3" width="9.75" customWidth="1"/>
    <col min="4" max="4" width="8.125" customWidth="1"/>
    <col min="5" max="5" width="7.75" customWidth="1"/>
    <col min="6" max="6" width="7.125" customWidth="1"/>
    <col min="7" max="7" width="7.375" customWidth="1"/>
    <col min="8" max="8" width="7" customWidth="1"/>
    <col min="9" max="9" width="7.5" customWidth="1"/>
    <col min="10" max="10" width="7.25" customWidth="1"/>
    <col min="11" max="11" width="7.125" customWidth="1"/>
    <col min="12" max="12" width="7.375" customWidth="1"/>
    <col min="13" max="13" width="6.75" customWidth="1"/>
    <col min="14" max="14" width="7" customWidth="1"/>
    <col min="15" max="15" width="6.625" customWidth="1"/>
    <col min="16" max="16" width="7.375" customWidth="1"/>
    <col min="17" max="17" width="7.875" customWidth="1"/>
  </cols>
  <sheetData>
    <row r="1" spans="1:17" ht="16.5" x14ac:dyDescent="0.25">
      <c r="A1" s="39" t="s">
        <v>0</v>
      </c>
      <c r="B1" s="39"/>
      <c r="C1" s="39"/>
      <c r="D1" s="39"/>
      <c r="F1" s="1"/>
      <c r="G1" s="40" t="s">
        <v>1</v>
      </c>
      <c r="H1" s="40"/>
      <c r="I1" s="40"/>
      <c r="J1" s="40"/>
      <c r="K1" s="40"/>
      <c r="L1" s="40"/>
      <c r="M1" s="40"/>
      <c r="N1" s="40"/>
      <c r="O1" s="40"/>
      <c r="P1" s="2"/>
      <c r="Q1" s="2"/>
    </row>
    <row r="2" spans="1:17" ht="16.5" x14ac:dyDescent="0.25">
      <c r="A2" s="3" t="s">
        <v>2</v>
      </c>
      <c r="B2" s="3"/>
      <c r="C2" s="3"/>
      <c r="D2" s="4"/>
      <c r="F2" s="1"/>
      <c r="G2" s="40" t="s">
        <v>3</v>
      </c>
      <c r="H2" s="40"/>
      <c r="I2" s="40"/>
      <c r="J2" s="40"/>
      <c r="K2" s="40"/>
      <c r="L2" s="40"/>
      <c r="M2" s="40"/>
      <c r="N2" s="40"/>
      <c r="O2" s="40"/>
      <c r="P2" s="2"/>
      <c r="Q2" s="2"/>
    </row>
    <row r="3" spans="1:17" ht="18.7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P3" s="2"/>
      <c r="Q3" s="2"/>
    </row>
    <row r="4" spans="1:17" ht="18.75" x14ac:dyDescent="0.3">
      <c r="A4" s="41" t="s">
        <v>35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8.75" x14ac:dyDescent="0.3">
      <c r="A5" s="41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18.75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P6" s="2"/>
      <c r="Q6" s="2"/>
    </row>
    <row r="7" spans="1:17" ht="16.5" x14ac:dyDescent="0.25">
      <c r="A7" s="37" t="s">
        <v>5</v>
      </c>
      <c r="B7" s="37" t="s">
        <v>6</v>
      </c>
      <c r="C7" s="35" t="s">
        <v>7</v>
      </c>
      <c r="D7" s="37" t="s">
        <v>8</v>
      </c>
      <c r="E7" s="37" t="s">
        <v>9</v>
      </c>
      <c r="F7" s="29" t="s">
        <v>10</v>
      </c>
      <c r="G7" s="30"/>
      <c r="H7" s="29" t="s">
        <v>11</v>
      </c>
      <c r="I7" s="30"/>
      <c r="J7" s="29" t="s">
        <v>12</v>
      </c>
      <c r="K7" s="30"/>
      <c r="L7" s="29" t="s">
        <v>13</v>
      </c>
      <c r="M7" s="30"/>
      <c r="N7" s="29" t="s">
        <v>14</v>
      </c>
      <c r="O7" s="30"/>
      <c r="P7" s="29" t="s">
        <v>15</v>
      </c>
      <c r="Q7" s="30"/>
    </row>
    <row r="8" spans="1:17" ht="16.5" x14ac:dyDescent="0.25">
      <c r="A8" s="38"/>
      <c r="B8" s="38"/>
      <c r="C8" s="36"/>
      <c r="D8" s="38"/>
      <c r="E8" s="38"/>
      <c r="F8" s="6" t="s">
        <v>8</v>
      </c>
      <c r="G8" s="6" t="s">
        <v>9</v>
      </c>
      <c r="H8" s="6" t="s">
        <v>8</v>
      </c>
      <c r="I8" s="6" t="s">
        <v>9</v>
      </c>
      <c r="J8" s="6" t="s">
        <v>8</v>
      </c>
      <c r="K8" s="6" t="s">
        <v>9</v>
      </c>
      <c r="L8" s="6" t="s">
        <v>8</v>
      </c>
      <c r="M8" s="6" t="s">
        <v>9</v>
      </c>
      <c r="N8" s="6" t="s">
        <v>8</v>
      </c>
      <c r="O8" s="6" t="s">
        <v>9</v>
      </c>
      <c r="P8" s="6" t="s">
        <v>8</v>
      </c>
      <c r="Q8" s="6" t="s">
        <v>9</v>
      </c>
    </row>
    <row r="9" spans="1:17" ht="16.5" x14ac:dyDescent="0.25">
      <c r="A9" s="7">
        <v>1</v>
      </c>
      <c r="B9" s="8" t="s">
        <v>16</v>
      </c>
      <c r="C9" s="9">
        <v>28</v>
      </c>
      <c r="D9" s="9">
        <v>14</v>
      </c>
      <c r="E9" s="9">
        <f>C9-D9</f>
        <v>14</v>
      </c>
      <c r="F9" s="9">
        <v>14</v>
      </c>
      <c r="G9" s="9">
        <v>14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</row>
    <row r="10" spans="1:17" ht="16.5" x14ac:dyDescent="0.25">
      <c r="A10" s="10">
        <v>2</v>
      </c>
      <c r="B10" s="8" t="s">
        <v>17</v>
      </c>
      <c r="C10" s="9">
        <v>23</v>
      </c>
      <c r="D10" s="9">
        <v>8</v>
      </c>
      <c r="E10" s="9">
        <f>C10-D10</f>
        <v>15</v>
      </c>
      <c r="F10" s="9">
        <v>7</v>
      </c>
      <c r="G10" s="9">
        <v>13</v>
      </c>
      <c r="H10" s="9">
        <v>0</v>
      </c>
      <c r="I10" s="9">
        <v>2</v>
      </c>
      <c r="J10" s="9">
        <v>0</v>
      </c>
      <c r="K10" s="9">
        <v>0</v>
      </c>
      <c r="L10" s="9">
        <v>0</v>
      </c>
      <c r="M10" s="9">
        <v>0</v>
      </c>
      <c r="N10" s="9">
        <v>1</v>
      </c>
      <c r="O10" s="9">
        <v>0</v>
      </c>
      <c r="P10" s="9">
        <v>0</v>
      </c>
      <c r="Q10" s="9">
        <v>0</v>
      </c>
    </row>
    <row r="11" spans="1:17" ht="16.5" x14ac:dyDescent="0.25">
      <c r="A11" s="7">
        <v>3</v>
      </c>
      <c r="B11" s="8" t="s">
        <v>18</v>
      </c>
      <c r="C11" s="9">
        <v>24</v>
      </c>
      <c r="D11" s="9">
        <v>13</v>
      </c>
      <c r="E11" s="9">
        <v>11</v>
      </c>
      <c r="F11" s="9">
        <v>12</v>
      </c>
      <c r="G11" s="9">
        <v>11</v>
      </c>
      <c r="H11" s="9">
        <v>1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</row>
    <row r="12" spans="1:17" ht="16.5" x14ac:dyDescent="0.25">
      <c r="A12" s="10">
        <v>4</v>
      </c>
      <c r="B12" s="8" t="s">
        <v>19</v>
      </c>
      <c r="C12" s="9">
        <v>28</v>
      </c>
      <c r="D12" s="9">
        <v>13</v>
      </c>
      <c r="E12" s="9">
        <f>C12-D12</f>
        <v>15</v>
      </c>
      <c r="F12" s="9">
        <v>10</v>
      </c>
      <c r="G12" s="9">
        <v>13</v>
      </c>
      <c r="H12" s="9">
        <v>1</v>
      </c>
      <c r="I12" s="9">
        <v>1</v>
      </c>
      <c r="J12" s="9">
        <v>0</v>
      </c>
      <c r="K12" s="9">
        <v>0</v>
      </c>
      <c r="L12" s="9">
        <v>1</v>
      </c>
      <c r="M12" s="9">
        <v>1</v>
      </c>
      <c r="N12" s="9">
        <v>0</v>
      </c>
      <c r="O12" s="9">
        <v>0</v>
      </c>
      <c r="P12" s="9">
        <v>1</v>
      </c>
      <c r="Q12" s="9">
        <v>0</v>
      </c>
    </row>
    <row r="13" spans="1:17" ht="16.5" x14ac:dyDescent="0.25">
      <c r="A13" s="10">
        <v>5</v>
      </c>
      <c r="B13" s="8" t="s">
        <v>20</v>
      </c>
      <c r="C13" s="9">
        <v>26</v>
      </c>
      <c r="D13" s="9">
        <v>16</v>
      </c>
      <c r="E13" s="9">
        <v>10</v>
      </c>
      <c r="F13" s="9">
        <v>15</v>
      </c>
      <c r="G13" s="9">
        <v>10</v>
      </c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ht="16.5" x14ac:dyDescent="0.25">
      <c r="A14" s="10">
        <v>6</v>
      </c>
      <c r="B14" s="8" t="s">
        <v>21</v>
      </c>
      <c r="C14" s="9">
        <v>31</v>
      </c>
      <c r="D14" s="9">
        <v>19</v>
      </c>
      <c r="E14" s="9">
        <f>C14-D14</f>
        <v>12</v>
      </c>
      <c r="F14" s="9">
        <v>17</v>
      </c>
      <c r="G14" s="9">
        <v>11</v>
      </c>
      <c r="H14" s="9">
        <v>2</v>
      </c>
      <c r="I14" s="9">
        <v>0</v>
      </c>
      <c r="J14" s="9">
        <v>0</v>
      </c>
      <c r="K14" s="9">
        <v>0</v>
      </c>
      <c r="L14" s="9">
        <v>0</v>
      </c>
      <c r="M14" s="9">
        <v>1</v>
      </c>
      <c r="N14" s="9">
        <v>0</v>
      </c>
      <c r="O14" s="9">
        <v>0</v>
      </c>
      <c r="P14" s="9">
        <v>0</v>
      </c>
      <c r="Q14" s="9">
        <v>0</v>
      </c>
    </row>
    <row r="15" spans="1:17" ht="16.5" x14ac:dyDescent="0.25">
      <c r="A15" s="10">
        <v>7</v>
      </c>
      <c r="B15" s="8" t="s">
        <v>22</v>
      </c>
      <c r="C15" s="9">
        <v>25</v>
      </c>
      <c r="D15" s="9">
        <v>17</v>
      </c>
      <c r="E15" s="9">
        <f>C15-D15</f>
        <v>8</v>
      </c>
      <c r="F15" s="9">
        <v>15</v>
      </c>
      <c r="G15" s="9">
        <v>8</v>
      </c>
      <c r="H15" s="9">
        <v>1</v>
      </c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1:17" ht="16.5" x14ac:dyDescent="0.25">
      <c r="A16" s="10">
        <v>8</v>
      </c>
      <c r="B16" s="8" t="s">
        <v>23</v>
      </c>
      <c r="C16" s="9">
        <v>23</v>
      </c>
      <c r="D16" s="9">
        <f t="shared" ref="D16" si="0">C16-E16</f>
        <v>10</v>
      </c>
      <c r="E16" s="9">
        <v>13</v>
      </c>
      <c r="F16" s="9">
        <v>10</v>
      </c>
      <c r="G16" s="9">
        <v>13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1:17" ht="16.5" x14ac:dyDescent="0.25">
      <c r="A17" s="10">
        <v>9</v>
      </c>
      <c r="B17" s="8" t="s">
        <v>24</v>
      </c>
      <c r="C17" s="9">
        <v>41</v>
      </c>
      <c r="D17" s="9">
        <v>15</v>
      </c>
      <c r="E17" s="9">
        <f>C17-D17</f>
        <v>26</v>
      </c>
      <c r="F17" s="9">
        <v>13</v>
      </c>
      <c r="G17" s="9">
        <v>25</v>
      </c>
      <c r="H17" s="9">
        <v>2</v>
      </c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0</v>
      </c>
      <c r="Q17" s="9">
        <v>0</v>
      </c>
    </row>
    <row r="18" spans="1:17" ht="16.5" x14ac:dyDescent="0.25">
      <c r="A18" s="10">
        <v>10</v>
      </c>
      <c r="B18" s="8" t="s">
        <v>25</v>
      </c>
      <c r="C18" s="9">
        <v>41</v>
      </c>
      <c r="D18" s="9">
        <v>23</v>
      </c>
      <c r="E18" s="9">
        <f>C18-D18</f>
        <v>18</v>
      </c>
      <c r="F18" s="9">
        <f>23-7</f>
        <v>16</v>
      </c>
      <c r="G18" s="9">
        <v>15</v>
      </c>
      <c r="H18" s="9">
        <v>3</v>
      </c>
      <c r="I18" s="9">
        <v>0</v>
      </c>
      <c r="J18" s="9">
        <v>4</v>
      </c>
      <c r="K18" s="9">
        <v>3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ht="16.5" x14ac:dyDescent="0.25">
      <c r="A19" s="31" t="s">
        <v>34</v>
      </c>
      <c r="B19" s="33">
        <v>10</v>
      </c>
      <c r="C19" s="33">
        <f t="shared" ref="C19:Q19" si="1">SUM(C9:C18)</f>
        <v>290</v>
      </c>
      <c r="D19" s="9">
        <f t="shared" si="1"/>
        <v>148</v>
      </c>
      <c r="E19" s="9">
        <f t="shared" si="1"/>
        <v>142</v>
      </c>
      <c r="F19" s="9">
        <f t="shared" si="1"/>
        <v>129</v>
      </c>
      <c r="G19" s="9">
        <f t="shared" si="1"/>
        <v>133</v>
      </c>
      <c r="H19" s="9">
        <f t="shared" si="1"/>
        <v>11</v>
      </c>
      <c r="I19" s="9">
        <f t="shared" si="1"/>
        <v>3</v>
      </c>
      <c r="J19" s="9">
        <f t="shared" si="1"/>
        <v>5</v>
      </c>
      <c r="K19" s="9">
        <f t="shared" si="1"/>
        <v>3</v>
      </c>
      <c r="L19" s="9">
        <f t="shared" si="1"/>
        <v>1</v>
      </c>
      <c r="M19" s="9">
        <f t="shared" si="1"/>
        <v>3</v>
      </c>
      <c r="N19" s="9">
        <f t="shared" si="1"/>
        <v>1</v>
      </c>
      <c r="O19" s="9">
        <f t="shared" si="1"/>
        <v>0</v>
      </c>
      <c r="P19" s="9">
        <f t="shared" si="1"/>
        <v>1</v>
      </c>
      <c r="Q19" s="9">
        <f t="shared" si="1"/>
        <v>0</v>
      </c>
    </row>
    <row r="20" spans="1:17" ht="16.5" x14ac:dyDescent="0.25">
      <c r="A20" s="32"/>
      <c r="B20" s="34"/>
      <c r="C20" s="34"/>
      <c r="D20" s="16">
        <f>D19+E19</f>
        <v>290</v>
      </c>
      <c r="E20" s="17"/>
      <c r="F20" s="16">
        <f>F19+G19</f>
        <v>262</v>
      </c>
      <c r="G20" s="17"/>
      <c r="H20" s="16">
        <f>H19+I19</f>
        <v>14</v>
      </c>
      <c r="I20" s="17"/>
      <c r="J20" s="16">
        <f>J19+K19</f>
        <v>8</v>
      </c>
      <c r="K20" s="17"/>
      <c r="L20" s="16">
        <f>L19+M19</f>
        <v>4</v>
      </c>
      <c r="M20" s="17"/>
      <c r="N20" s="16">
        <f>N19+O19</f>
        <v>1</v>
      </c>
      <c r="O20" s="17"/>
      <c r="P20" s="16">
        <f>P19+Q19</f>
        <v>1</v>
      </c>
      <c r="Q20" s="17"/>
    </row>
    <row r="21" spans="1:17" ht="16.5" x14ac:dyDescent="0.25">
      <c r="A21" s="6" t="s">
        <v>26</v>
      </c>
      <c r="B21" s="13">
        <v>1</v>
      </c>
      <c r="C21" s="13">
        <v>1</v>
      </c>
      <c r="D21" s="18">
        <v>1</v>
      </c>
      <c r="E21" s="19"/>
      <c r="F21" s="20">
        <f>(F20/D20)*100</f>
        <v>90.344827586206904</v>
      </c>
      <c r="G21" s="21"/>
      <c r="H21" s="20">
        <f>(H20/C19)*100</f>
        <v>4.8275862068965516</v>
      </c>
      <c r="I21" s="21"/>
      <c r="J21" s="22">
        <f>(J20/C19)*100</f>
        <v>2.7586206896551726</v>
      </c>
      <c r="K21" s="23"/>
      <c r="L21" s="22">
        <f>(L20/C19)*100</f>
        <v>1.3793103448275863</v>
      </c>
      <c r="M21" s="23"/>
      <c r="N21" s="24">
        <f>(N20/C19)*100</f>
        <v>0.34482758620689657</v>
      </c>
      <c r="O21" s="25"/>
      <c r="P21" s="24">
        <f>(P20/E19)*100</f>
        <v>0.70422535211267612</v>
      </c>
      <c r="Q21" s="25"/>
    </row>
    <row r="22" spans="1:17" ht="18.75" x14ac:dyDescent="0.3">
      <c r="A22" s="11"/>
      <c r="B22" s="26"/>
      <c r="C22" s="26"/>
      <c r="D22" s="26"/>
      <c r="E22" s="11"/>
      <c r="F22" s="11"/>
      <c r="G22" s="11"/>
      <c r="H22" s="11"/>
      <c r="I22" s="11"/>
      <c r="J22" s="11"/>
      <c r="K22" s="27" t="s">
        <v>27</v>
      </c>
      <c r="L22" s="27"/>
      <c r="M22" s="27"/>
      <c r="N22" s="27"/>
      <c r="O22" s="11"/>
      <c r="P22" s="2"/>
      <c r="Q22" s="2"/>
    </row>
    <row r="23" spans="1:17" ht="18.75" x14ac:dyDescent="0.3">
      <c r="A23" s="11"/>
      <c r="B23" s="28" t="s">
        <v>28</v>
      </c>
      <c r="C23" s="28"/>
      <c r="D23" s="28"/>
      <c r="E23" s="11"/>
      <c r="F23" s="11"/>
      <c r="G23" s="11"/>
      <c r="H23" s="11"/>
      <c r="I23" s="11" t="s">
        <v>29</v>
      </c>
      <c r="J23" s="11"/>
      <c r="K23" s="15" t="s">
        <v>30</v>
      </c>
      <c r="L23" s="15"/>
      <c r="M23" s="15"/>
      <c r="N23" s="15"/>
      <c r="O23" s="11"/>
      <c r="P23" s="2"/>
      <c r="Q23" s="2"/>
    </row>
    <row r="24" spans="1:17" ht="16.5" x14ac:dyDescent="0.25">
      <c r="A24" s="11"/>
      <c r="B24" s="14" t="s">
        <v>31</v>
      </c>
      <c r="C24" s="14"/>
      <c r="D24" s="14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2"/>
      <c r="Q24" s="2"/>
    </row>
    <row r="25" spans="1:17" ht="16.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"/>
      <c r="Q25" s="2"/>
    </row>
    <row r="26" spans="1:17" ht="16.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"/>
      <c r="Q26" s="2"/>
    </row>
    <row r="27" spans="1:17" ht="16.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"/>
      <c r="Q27" s="2"/>
    </row>
    <row r="28" spans="1:17" ht="16.5" x14ac:dyDescent="0.25">
      <c r="A28" s="11"/>
      <c r="B28" s="15" t="s">
        <v>32</v>
      </c>
      <c r="C28" s="15"/>
      <c r="D28" s="15"/>
      <c r="E28" s="11"/>
      <c r="F28" s="11"/>
      <c r="G28" s="11"/>
      <c r="H28" s="11"/>
      <c r="I28" s="11"/>
      <c r="J28" s="11"/>
      <c r="K28" s="15" t="s">
        <v>33</v>
      </c>
      <c r="L28" s="15"/>
      <c r="M28" s="15"/>
      <c r="N28" s="15"/>
      <c r="O28" s="11"/>
      <c r="P28" s="2"/>
      <c r="Q28" s="2"/>
    </row>
  </sheetData>
  <mergeCells count="40">
    <mergeCell ref="C7:C8"/>
    <mergeCell ref="D7:D8"/>
    <mergeCell ref="E7:E8"/>
    <mergeCell ref="A1:D1"/>
    <mergeCell ref="G1:O1"/>
    <mergeCell ref="G2:O2"/>
    <mergeCell ref="A4:Q4"/>
    <mergeCell ref="A5:Q5"/>
    <mergeCell ref="P7:Q7"/>
    <mergeCell ref="N7:O7"/>
    <mergeCell ref="A7:A8"/>
    <mergeCell ref="B7:B8"/>
    <mergeCell ref="A19:A20"/>
    <mergeCell ref="B19:B20"/>
    <mergeCell ref="C19:C20"/>
    <mergeCell ref="D20:E20"/>
    <mergeCell ref="F20:G20"/>
    <mergeCell ref="H20:I20"/>
    <mergeCell ref="J20:K20"/>
    <mergeCell ref="L20:M20"/>
    <mergeCell ref="F7:G7"/>
    <mergeCell ref="H7:I7"/>
    <mergeCell ref="J7:K7"/>
    <mergeCell ref="L7:M7"/>
    <mergeCell ref="B24:D24"/>
    <mergeCell ref="B28:D28"/>
    <mergeCell ref="K28:N28"/>
    <mergeCell ref="N20:O20"/>
    <mergeCell ref="P20:Q20"/>
    <mergeCell ref="D21:E21"/>
    <mergeCell ref="F21:G21"/>
    <mergeCell ref="H21:I21"/>
    <mergeCell ref="J21:K21"/>
    <mergeCell ref="L21:M21"/>
    <mergeCell ref="N21:O21"/>
    <mergeCell ref="P21:Q21"/>
    <mergeCell ref="B22:D22"/>
    <mergeCell ref="K22:N22"/>
    <mergeCell ref="B23:D23"/>
    <mergeCell ref="K23:N23"/>
  </mergeCells>
  <pageMargins left="0.2" right="0.2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AutoBVT</cp:lastModifiedBy>
  <cp:lastPrinted>2024-03-22T01:58:49Z</cp:lastPrinted>
  <dcterms:created xsi:type="dcterms:W3CDTF">2024-03-19T08:31:09Z</dcterms:created>
  <dcterms:modified xsi:type="dcterms:W3CDTF">2025-02-20T02:37:35Z</dcterms:modified>
</cp:coreProperties>
</file>